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2"/>
  </bookViews>
  <sheets>
    <sheet name="AutoTemp" sheetId="1" r:id="rId1"/>
    <sheet name="old design" sheetId="2" r:id="rId2"/>
    <sheet name="new design" sheetId="3" r:id="rId3"/>
  </sheets>
  <definedNames>
    <definedName name="_xlnm.Print_Area" localSheetId="2">'new design'!$A$1:$K$134</definedName>
  </definedNames>
  <calcPr fullCalcOnLoad="1"/>
</workbook>
</file>

<file path=xl/sharedStrings.xml><?xml version="1.0" encoding="utf-8"?>
<sst xmlns="http://schemas.openxmlformats.org/spreadsheetml/2006/main" count="1843" uniqueCount="944">
  <si>
    <t>Item Number</t>
  </si>
  <si>
    <t>Quantity</t>
  </si>
  <si>
    <t>Value</t>
  </si>
  <si>
    <t>Description</t>
  </si>
  <si>
    <t>Part Number</t>
  </si>
  <si>
    <t>Part Reference</t>
  </si>
  <si>
    <t>Manufacturer</t>
  </si>
  <si>
    <t>PCB Footprint</t>
  </si>
  <si>
    <t>Distributor Part Number</t>
  </si>
  <si>
    <t>220uF</t>
  </si>
  <si>
    <t xml:space="preserve"> C1</t>
  </si>
  <si>
    <t>SMCT734312</t>
  </si>
  <si>
    <t>0.1uF</t>
  </si>
  <si>
    <t xml:space="preserve"> C2 C21 C22 C33 C38 C88 C100 C200 C101 C210 C211</t>
  </si>
  <si>
    <t>SMC0805</t>
  </si>
  <si>
    <t>1nF</t>
  </si>
  <si>
    <t xml:space="preserve"> C3 C98 C208</t>
  </si>
  <si>
    <t>100uF TANT</t>
  </si>
  <si>
    <t xml:space="preserve"> C4 C10 C13 C14 C16 C18</t>
  </si>
  <si>
    <t xml:space="preserve"> C5 C6 C97 C207</t>
  </si>
  <si>
    <t>10nF</t>
  </si>
  <si>
    <t xml:space="preserve"> C7</t>
  </si>
  <si>
    <t>100pF</t>
  </si>
  <si>
    <t xml:space="preserve"> C9 C203</t>
  </si>
  <si>
    <t xml:space="preserve"> C11 C15 C17 C19 C92 C95 C104 C204 C105 C205 C106 C107 C108 C109 C110 C111 C112 C214 C115 C116 C216 C117 C217 C118 C218 C119 C120 C220 C121 C221 C122 C222 C123 C223 C124 C224 C125 C225 C126 C226 C128 C228 C129 C130 C131 C132 C133 C134 C135 C136 C137 C138 C139 C140 C141 C142 C143 C144 C145</t>
  </si>
  <si>
    <t>3.3nF</t>
  </si>
  <si>
    <t xml:space="preserve"> C12</t>
  </si>
  <si>
    <t xml:space="preserve"> C20</t>
  </si>
  <si>
    <t>33nF</t>
  </si>
  <si>
    <t xml:space="preserve"> C23 C31 C35 C39 C40 C41</t>
  </si>
  <si>
    <t xml:space="preserve"> C24 C32</t>
  </si>
  <si>
    <t>1uF</t>
  </si>
  <si>
    <t xml:space="preserve"> C25 C27</t>
  </si>
  <si>
    <t>SMCT352812</t>
  </si>
  <si>
    <t xml:space="preserve"> C26 C36 C42 C43 C44 C45 C46 C47 C48 C49 C50 C51 C52 C53 C54 C55 C56 C57 C58 C59 C60 C61 C62 C63 C64 C65 C66 C67 C68 C69 C70 C71 C72 C73 C74 C75 C76 C77 C78 C79 C80 C81 C82 C83 C84 C85 C86 C87 C89 C90 C96 C201 C202 C103 C206 C213 C219 C127 C149 C150 C151 C152 C154 C155 C156 C157 C158 C159 C160 C161 C162 C163 C164 C165 C166 C167 C168 C169 C170 C171 C172 C173 C174 C175 C176 C177 C178 C179 C180 C181 C182 C183 C184 C185 C186 C187 C188 C189 C190 C191 C192 C193 C194 C195 C196 C197 C198 C199</t>
  </si>
  <si>
    <t>47uF</t>
  </si>
  <si>
    <t xml:space="preserve"> C28</t>
  </si>
  <si>
    <t xml:space="preserve"> C29</t>
  </si>
  <si>
    <t>22uF</t>
  </si>
  <si>
    <t xml:space="preserve"> C30</t>
  </si>
  <si>
    <t>4.7uF</t>
  </si>
  <si>
    <t xml:space="preserve"> C34</t>
  </si>
  <si>
    <t xml:space="preserve"> C37</t>
  </si>
  <si>
    <t>RVK</t>
  </si>
  <si>
    <t xml:space="preserve"> C91</t>
  </si>
  <si>
    <t>22pF</t>
  </si>
  <si>
    <t xml:space="preserve"> C93 C94</t>
  </si>
  <si>
    <t xml:space="preserve"> C102 C212</t>
  </si>
  <si>
    <t>SMC1206</t>
  </si>
  <si>
    <t xml:space="preserve"> C113 C114 C215 C227 C229 C230 C231</t>
  </si>
  <si>
    <t xml:space="preserve"> C146 C147 C148 C153</t>
  </si>
  <si>
    <t>MBRS340</t>
  </si>
  <si>
    <t xml:space="preserve"> D1 D10</t>
  </si>
  <si>
    <t>SMC</t>
  </si>
  <si>
    <t>MBRS360</t>
  </si>
  <si>
    <t xml:space="preserve"> D2</t>
  </si>
  <si>
    <t>BAW56</t>
  </si>
  <si>
    <t xml:space="preserve"> D4</t>
  </si>
  <si>
    <t>smsot23231</t>
  </si>
  <si>
    <t>ES2D</t>
  </si>
  <si>
    <t xml:space="preserve"> D5</t>
  </si>
  <si>
    <t>GREEN SMD</t>
  </si>
  <si>
    <t>MOT_LED_T-13/4-HLMP-4740,--,--B'</t>
  </si>
  <si>
    <t xml:space="preserve"> DS1 DS2 DS3 DS4 DS5 DS6 DS7 DS8 DS9 DS10</t>
  </si>
  <si>
    <t>LED</t>
  </si>
  <si>
    <t>RED SMD</t>
  </si>
  <si>
    <t xml:space="preserve"> DS11 DS12</t>
  </si>
  <si>
    <t>FUSEHOLDER</t>
  </si>
  <si>
    <t xml:space="preserve"> F1</t>
  </si>
  <si>
    <t>FUSE1</t>
  </si>
  <si>
    <t>115OHM</t>
  </si>
  <si>
    <t>FERRITE_1812-115OHM,--,--,---TA'</t>
  </si>
  <si>
    <t xml:space="preserve"> FB1 FB2 FB3 FB4</t>
  </si>
  <si>
    <t>SML1206</t>
  </si>
  <si>
    <t>HEADER1</t>
  </si>
  <si>
    <t>Ignition</t>
  </si>
  <si>
    <t xml:space="preserve"> J2</t>
  </si>
  <si>
    <t>JP2</t>
  </si>
  <si>
    <t>HEADER2</t>
  </si>
  <si>
    <t>HEADER2_0</t>
  </si>
  <si>
    <t>HEADER3_3</t>
  </si>
  <si>
    <t xml:space="preserve"> J5 J18 J19 J20 J21 J22 J23 J24 J27 J45 J46 J47 J48 J49 J50 J54</t>
  </si>
  <si>
    <t>JP3</t>
  </si>
  <si>
    <t>CUT_TRACE</t>
  </si>
  <si>
    <t xml:space="preserve"> J7 J8 J9 J10 J13 J14 J37 J38 J39 J40</t>
  </si>
  <si>
    <t>JP2CUT</t>
  </si>
  <si>
    <t>HEADER_0</t>
  </si>
  <si>
    <t xml:space="preserve"> J11 J12 J17 J41 J42</t>
  </si>
  <si>
    <t>HEADER 4X3</t>
  </si>
  <si>
    <t xml:space="preserve"> J25 J59</t>
  </si>
  <si>
    <t>JP4X3</t>
  </si>
  <si>
    <t xml:space="preserve"> J28 J52 J53 J55</t>
  </si>
  <si>
    <t>HEADER3_0</t>
  </si>
  <si>
    <t xml:space="preserve"> J29 J30 J56 J57 J58 J60</t>
  </si>
  <si>
    <t>HEADER 2X2</t>
  </si>
  <si>
    <t xml:space="preserve"> J31 J32 J51</t>
  </si>
  <si>
    <t>blkcon100vhtm2oew2004</t>
  </si>
  <si>
    <t>22uH / SMD</t>
  </si>
  <si>
    <t xml:space="preserve"> L1</t>
  </si>
  <si>
    <t>POWERIND</t>
  </si>
  <si>
    <t>47uH</t>
  </si>
  <si>
    <t xml:space="preserve"> L2</t>
  </si>
  <si>
    <t>100uH</t>
  </si>
  <si>
    <t xml:space="preserve"> L3</t>
  </si>
  <si>
    <t>SLF</t>
  </si>
  <si>
    <t>Switchcraft RAPC712</t>
  </si>
  <si>
    <t xml:space="preserve"> P1</t>
  </si>
  <si>
    <t>PJACK</t>
  </si>
  <si>
    <t>HEADER7</t>
  </si>
  <si>
    <t xml:space="preserve"> P2</t>
  </si>
  <si>
    <t>BLKCON100VHTM1SQW1007</t>
  </si>
  <si>
    <t>HEADER5</t>
  </si>
  <si>
    <t xml:space="preserve"> P3 P5</t>
  </si>
  <si>
    <t>blkcon100vhtm1sqw1005</t>
  </si>
  <si>
    <t>HEADER4</t>
  </si>
  <si>
    <t xml:space="preserve"> P4 P6 P7 P8 P9 P30</t>
  </si>
  <si>
    <t>blkcon100vhtm1sqw1004</t>
  </si>
  <si>
    <t>HEADER 5x2</t>
  </si>
  <si>
    <t>blkcon100vhtm2oew20010</t>
  </si>
  <si>
    <t>HEADER 25x2</t>
  </si>
  <si>
    <t xml:space="preserve"> P11 P32</t>
  </si>
  <si>
    <t>amp-147377-5</t>
  </si>
  <si>
    <t>HEADER 3</t>
  </si>
  <si>
    <t xml:space="preserve"> P12</t>
  </si>
  <si>
    <t xml:space="preserve"> P13</t>
  </si>
  <si>
    <t>HEADER 2</t>
  </si>
  <si>
    <t xml:space="preserve"> P14</t>
  </si>
  <si>
    <t xml:space="preserve"> P15</t>
  </si>
  <si>
    <t>RS232</t>
  </si>
  <si>
    <t xml:space="preserve"> P16 P17</t>
  </si>
  <si>
    <t>dsubrs318tm9</t>
  </si>
  <si>
    <t>HEADER 18X2</t>
  </si>
  <si>
    <t xml:space="preserve"> P18 P22 P34 P38</t>
  </si>
  <si>
    <t>blkcon100vhtm2oew20036</t>
  </si>
  <si>
    <t>HEADER 19x2</t>
  </si>
  <si>
    <t xml:space="preserve"> P19 P35</t>
  </si>
  <si>
    <t>blkcon100vhtm2oew20038</t>
  </si>
  <si>
    <t>HEADER 6x2</t>
  </si>
  <si>
    <t xml:space="preserve"> P21 P37</t>
  </si>
  <si>
    <t>blkcon100vhtm2oew20012</t>
  </si>
  <si>
    <t>HEADER 20x2</t>
  </si>
  <si>
    <t xml:space="preserve"> P23 P39</t>
  </si>
  <si>
    <t>blkcon100vhtm2oew20040</t>
  </si>
  <si>
    <t>HEADER 13X2</t>
  </si>
  <si>
    <t xml:space="preserve"> P25</t>
  </si>
  <si>
    <t>blkcon100vhtm2oew20026</t>
  </si>
  <si>
    <t>HEADER 17X2</t>
  </si>
  <si>
    <t xml:space="preserve"> P26 P42</t>
  </si>
  <si>
    <t>blkcon100vhtm2oew20034</t>
  </si>
  <si>
    <t xml:space="preserve"> P27 P28 P29</t>
  </si>
  <si>
    <t>TEKMICTOR38</t>
  </si>
  <si>
    <t xml:space="preserve"> P33</t>
  </si>
  <si>
    <t>MTD20N03HDL</t>
  </si>
  <si>
    <t xml:space="preserve"> Q1</t>
  </si>
  <si>
    <t>to252aadpak</t>
  </si>
  <si>
    <t>MJD44H11</t>
  </si>
  <si>
    <t xml:space="preserve"> Q2 Q3 Q4 Q5 Q6</t>
  </si>
  <si>
    <t>3K3</t>
  </si>
  <si>
    <t>MOT_RES_1206-1K,5%,1/8W,--,---A'</t>
  </si>
  <si>
    <t xml:space="preserve"> R1 R6</t>
  </si>
  <si>
    <t>SMR0805</t>
  </si>
  <si>
    <t>1K</t>
  </si>
  <si>
    <t xml:space="preserve"> R2 R7</t>
  </si>
  <si>
    <t>MOT_RES_1206-680,5%,1/8W,--,--A'</t>
  </si>
  <si>
    <t xml:space="preserve"> R3 R8</t>
  </si>
  <si>
    <t xml:space="preserve"> R4 R5 R9 R10</t>
  </si>
  <si>
    <t>18R</t>
  </si>
  <si>
    <t xml:space="preserve"> R11</t>
  </si>
  <si>
    <t>100k</t>
  </si>
  <si>
    <t xml:space="preserve"> R12 R27 R28</t>
  </si>
  <si>
    <t>22K</t>
  </si>
  <si>
    <t xml:space="preserve"> R13</t>
  </si>
  <si>
    <t>430R</t>
  </si>
  <si>
    <t xml:space="preserve"> R14</t>
  </si>
  <si>
    <t>10k</t>
  </si>
  <si>
    <t xml:space="preserve"> R15</t>
  </si>
  <si>
    <t>20K</t>
  </si>
  <si>
    <t xml:space="preserve"> R16 R17</t>
  </si>
  <si>
    <t>10R</t>
  </si>
  <si>
    <t>0.1R</t>
  </si>
  <si>
    <t xml:space="preserve"> R19 R20 R21 R22</t>
  </si>
  <si>
    <t xml:space="preserve"> R23</t>
  </si>
  <si>
    <t>110R</t>
  </si>
  <si>
    <t xml:space="preserve"> R24</t>
  </si>
  <si>
    <t>100R</t>
  </si>
  <si>
    <t xml:space="preserve"> R25</t>
  </si>
  <si>
    <t>10K</t>
  </si>
  <si>
    <t xml:space="preserve"> R26</t>
  </si>
  <si>
    <t>1k</t>
  </si>
  <si>
    <t xml:space="preserve"> R29 R31 R89 R126</t>
  </si>
  <si>
    <t>1K47</t>
  </si>
  <si>
    <t xml:space="preserve"> R30 RP1 RP2</t>
  </si>
  <si>
    <t>NOPOP</t>
  </si>
  <si>
    <t xml:space="preserve"> R88</t>
  </si>
  <si>
    <t>12K1</t>
  </si>
  <si>
    <t xml:space="preserve"> R90 R127</t>
  </si>
  <si>
    <t>4R7</t>
  </si>
  <si>
    <t xml:space="preserve"> R91 R93 R128 R130</t>
  </si>
  <si>
    <t xml:space="preserve"> R92 R129</t>
  </si>
  <si>
    <t xml:space="preserve"> R94 R131</t>
  </si>
  <si>
    <t>6K2</t>
  </si>
  <si>
    <t xml:space="preserve"> R99 R100 R101 R102 R135 R136 R137 R138</t>
  </si>
  <si>
    <t>8 X 10k</t>
  </si>
  <si>
    <t xml:space="preserve"> RN1 RN2 RN3 RN4 RN5 RN7</t>
  </si>
  <si>
    <t>siptml9009</t>
  </si>
  <si>
    <t>10K-C</t>
  </si>
  <si>
    <t xml:space="preserve"> RN6 RN8</t>
  </si>
  <si>
    <t>RNA310</t>
  </si>
  <si>
    <t>RPACK-8C-1206</t>
  </si>
  <si>
    <t xml:space="preserve"> RN9 RN10 RN11 RN12 RN13</t>
  </si>
  <si>
    <t>cay17_bourns</t>
  </si>
  <si>
    <t>2K61</t>
  </si>
  <si>
    <t xml:space="preserve"> RP3 RP4 RP5</t>
  </si>
  <si>
    <t>2K15</t>
  </si>
  <si>
    <t xml:space="preserve"> RP6</t>
  </si>
  <si>
    <t>47R</t>
  </si>
  <si>
    <t xml:space="preserve"> R106 R107 R108 R139</t>
  </si>
  <si>
    <t xml:space="preserve"> R109 R110 R111 R142 R143 R144</t>
  </si>
  <si>
    <t>2K2</t>
  </si>
  <si>
    <t xml:space="preserve"> R112 R113 R123</t>
  </si>
  <si>
    <t xml:space="preserve"> R149 R150 R151 R152</t>
  </si>
  <si>
    <t>SW SPST/SLIDE</t>
  </si>
  <si>
    <t xml:space="preserve"> SW1</t>
  </si>
  <si>
    <t>no_datasheet</t>
  </si>
  <si>
    <t xml:space="preserve"> SW2</t>
  </si>
  <si>
    <t>DIL switch</t>
  </si>
  <si>
    <t xml:space="preserve"> SW3 SW7 SW8 SW9 SW10 SW11</t>
  </si>
  <si>
    <t>DILS8</t>
  </si>
  <si>
    <t>SW PUSHBUTTON-SPST</t>
  </si>
  <si>
    <t xml:space="preserve"> SW4 SW5 SW6 SW12 SW13 SW14</t>
  </si>
  <si>
    <t>KS11</t>
  </si>
  <si>
    <t>TPOINT</t>
  </si>
  <si>
    <t>POWEROAK</t>
  </si>
  <si>
    <t xml:space="preserve"> U1</t>
  </si>
  <si>
    <t>sog65m45wg1540l1600</t>
  </si>
  <si>
    <t>Bosch Regulator</t>
  </si>
  <si>
    <t xml:space="preserve"> U3</t>
  </si>
  <si>
    <t>HIQUAD</t>
  </si>
  <si>
    <t>CSTCC</t>
  </si>
  <si>
    <t xml:space="preserve"> U4</t>
  </si>
  <si>
    <t>ST_74LCX125-BLK</t>
  </si>
  <si>
    <t xml:space="preserve"> U6 U21</t>
  </si>
  <si>
    <t>sog65m14wg820l635</t>
  </si>
  <si>
    <t>SINGLE_OR</t>
  </si>
  <si>
    <t xml:space="preserve"> U7 U22</t>
  </si>
  <si>
    <t>sot23-5L_ST</t>
  </si>
  <si>
    <t>ST-74LCX16245</t>
  </si>
  <si>
    <t xml:space="preserve"> U8 U9 U10 U12 U13</t>
  </si>
  <si>
    <t>sog50m48wg840l1270</t>
  </si>
  <si>
    <t>upd43256BGU-70Y</t>
  </si>
  <si>
    <t xml:space="preserve"> U11</t>
  </si>
  <si>
    <t>sog05028wg480l700</t>
  </si>
  <si>
    <t>ST_74V1G32</t>
  </si>
  <si>
    <t xml:space="preserve"> U14</t>
  </si>
  <si>
    <t>SOT23-5L_ST</t>
  </si>
  <si>
    <t>Cypress CY7C1339</t>
  </si>
  <si>
    <t xml:space="preserve"> U15</t>
  </si>
  <si>
    <t>quad65m100wg1600x2200</t>
  </si>
  <si>
    <t>CAN Transciever</t>
  </si>
  <si>
    <t xml:space="preserve"> U16 U17 U18 U24</t>
  </si>
  <si>
    <t>sog0508wg244l200</t>
  </si>
  <si>
    <t>MAX232_MJE</t>
  </si>
  <si>
    <t xml:space="preserve"> U19</t>
  </si>
  <si>
    <t>dip10016w300l825</t>
  </si>
  <si>
    <t>ALTERA MAX7000B 100TQFP</t>
  </si>
  <si>
    <t xml:space="preserve"> U25</t>
  </si>
  <si>
    <t>tqfp100_altera</t>
  </si>
  <si>
    <t>IDT 71T016SA</t>
  </si>
  <si>
    <t xml:space="preserve"> U26</t>
  </si>
  <si>
    <t>tsop44_idt</t>
  </si>
  <si>
    <t>AMD29BDD160 FLASH</t>
  </si>
  <si>
    <t xml:space="preserve"> U27</t>
  </si>
  <si>
    <t>80_pin_PQFP</t>
  </si>
  <si>
    <t>M58BW016BB1 ST FLASH</t>
  </si>
  <si>
    <t xml:space="preserve"> U28</t>
  </si>
  <si>
    <t>quad80m80wg1815x2415</t>
  </si>
  <si>
    <t>ST-74LCX125-P3_3v-Multiple</t>
  </si>
  <si>
    <t xml:space="preserve"> U2 U23</t>
  </si>
  <si>
    <t>GREENOAK</t>
  </si>
  <si>
    <t xml:space="preserve"> U5</t>
  </si>
  <si>
    <t>WELLSMPC563</t>
  </si>
  <si>
    <t>SILVEROAK</t>
  </si>
  <si>
    <t xml:space="preserve"> U20</t>
  </si>
  <si>
    <t>20MHZ</t>
  </si>
  <si>
    <t xml:space="preserve"> Y1</t>
  </si>
  <si>
    <t>HC49US</t>
  </si>
  <si>
    <t>Jumper</t>
  </si>
  <si>
    <t>UL71N</t>
  </si>
  <si>
    <t>MAPLIN</t>
  </si>
  <si>
    <t>MPC561 / 563 Automotive Temperature EVB  Revised: Tuesday, June 11, 2002</t>
  </si>
  <si>
    <t>MOTAUTOEVB_01          Revision: 1.0</t>
  </si>
  <si>
    <t>Motorola SPS - East Kilbride</t>
  </si>
  <si>
    <t>Bill Of Materials           June 11,2002      16:54:57</t>
  </si>
  <si>
    <t>Page1</t>
  </si>
  <si>
    <t>Pk Size</t>
  </si>
  <si>
    <t xml:space="preserve">Order </t>
  </si>
  <si>
    <t>Item</t>
  </si>
  <si>
    <t>Qty</t>
  </si>
  <si>
    <t>Reference</t>
  </si>
  <si>
    <t>Part</t>
  </si>
  <si>
    <t>Code</t>
  </si>
  <si>
    <t>Manuf. Pt No</t>
  </si>
  <si>
    <t>Manuf.</t>
  </si>
  <si>
    <t>MOQ</t>
  </si>
  <si>
    <t>FES No</t>
  </si>
  <si>
    <t>Page No</t>
  </si>
  <si>
    <t>RS No</t>
  </si>
  <si>
    <t>______________________________________________</t>
  </si>
  <si>
    <t>C1,C2,C3,C6,C7,C10,C13,</t>
  </si>
  <si>
    <t>CAP</t>
  </si>
  <si>
    <t xml:space="preserve">X7R 10nF 25V 0805 </t>
  </si>
  <si>
    <t>344-9105</t>
  </si>
  <si>
    <t>x/s WD</t>
  </si>
  <si>
    <t>C17,C21,C23,C25,C26,C27,</t>
  </si>
  <si>
    <t>C28,C29,C30,C31,C32,C33,</t>
  </si>
  <si>
    <t>C34,C35,C36,C37,C38,C39,</t>
  </si>
  <si>
    <t xml:space="preserve"> </t>
  </si>
  <si>
    <t>C46,C47,C48,C49,C50,C51,</t>
  </si>
  <si>
    <t>C52,C53,C54,C55,C56,C57,</t>
  </si>
  <si>
    <t>C58,C59,C60,C61,C62,C63,</t>
  </si>
  <si>
    <t>C64,C65,C66,C67,C68,C69,</t>
  </si>
  <si>
    <t>C70,C71,C73,C83,C86,C87,</t>
  </si>
  <si>
    <t>C88,C89,C90,C91,C92,C93,</t>
  </si>
  <si>
    <t>C94,C95,C96,C97,C98,C100,</t>
  </si>
  <si>
    <t>C102,C103,C105,C107,C108,</t>
  </si>
  <si>
    <t>C109,C110,C111,C112,C113,</t>
  </si>
  <si>
    <t>C114,C115,C116,C117,C118,</t>
  </si>
  <si>
    <t>C119,C120,C121,C122,C123,</t>
  </si>
  <si>
    <t>C124,C129,C130,C139,C140,</t>
  </si>
  <si>
    <t>C147,C152,C153,C154,C155,</t>
  </si>
  <si>
    <t>C156,C158,C161</t>
  </si>
  <si>
    <t>C4,C8,C159,C160</t>
  </si>
  <si>
    <t>10uF</t>
  </si>
  <si>
    <t>10uF RVK 50V 100M</t>
  </si>
  <si>
    <t>ELNA</t>
  </si>
  <si>
    <t>321-3237</t>
  </si>
  <si>
    <t>C5,C11,C12,C77,C79,C80,</t>
  </si>
  <si>
    <t>X7R 0.1uF 25V 0805</t>
  </si>
  <si>
    <t>644-249</t>
  </si>
  <si>
    <t>C81,C133,C138,C142,C151,</t>
  </si>
  <si>
    <t>C164,C165</t>
  </si>
  <si>
    <t>C16,C19,C20,C22,C24</t>
  </si>
  <si>
    <t>100uF</t>
  </si>
  <si>
    <t>TANT 100uF 16V TPSE107K16R0100</t>
  </si>
  <si>
    <t>AVX</t>
  </si>
  <si>
    <t>570-412</t>
  </si>
  <si>
    <t>C14,C134,C150</t>
  </si>
  <si>
    <t>COG 100pF 50V 0805</t>
  </si>
  <si>
    <t>755-564</t>
  </si>
  <si>
    <t>C15,C76,C99,C101,C104,</t>
  </si>
  <si>
    <t xml:space="preserve">X7R 1nF 50V 0805 </t>
  </si>
  <si>
    <t>301-9871</t>
  </si>
  <si>
    <t>C106,C166</t>
  </si>
  <si>
    <t>C18</t>
  </si>
  <si>
    <t>1.5nF</t>
  </si>
  <si>
    <t xml:space="preserve">X7R 1.5nF 50V 0805 </t>
  </si>
  <si>
    <t>301-9883</t>
  </si>
  <si>
    <t>C72,C132,C135,C136,C137,</t>
  </si>
  <si>
    <t xml:space="preserve">X7R 33nF 50V 0805 </t>
  </si>
  <si>
    <t>718-671</t>
  </si>
  <si>
    <t>C143,C144</t>
  </si>
  <si>
    <t>C74,C75,C131</t>
  </si>
  <si>
    <t xml:space="preserve">COG 22pF 50V 0805 </t>
  </si>
  <si>
    <t>718-660</t>
  </si>
  <si>
    <t>C82,C125,C126,C127,C128,</t>
  </si>
  <si>
    <t>X7R 1uF 10V 0805</t>
  </si>
  <si>
    <t>335-2067</t>
  </si>
  <si>
    <t>C145,C163</t>
  </si>
  <si>
    <t>C141</t>
  </si>
  <si>
    <t>220uF 10V TPSE227K10R0100</t>
  </si>
  <si>
    <t>570-382</t>
  </si>
  <si>
    <t>C146</t>
  </si>
  <si>
    <t xml:space="preserve">TANT 4.7uF 35V TPSC475K35R0600  </t>
  </si>
  <si>
    <t>570-485</t>
  </si>
  <si>
    <t>C148,C162</t>
  </si>
  <si>
    <t xml:space="preserve">TANT 47uF 10V TPSC$&amp;^K10R0350 </t>
  </si>
  <si>
    <t>570-369</t>
  </si>
  <si>
    <t>C149</t>
  </si>
  <si>
    <t xml:space="preserve">TANT 22uF 16V TPSC226K16R0375 </t>
  </si>
  <si>
    <t>570-394</t>
  </si>
  <si>
    <t>C9,C157,C167,C169, C170</t>
  </si>
  <si>
    <t>68uF</t>
  </si>
  <si>
    <t>TANT 68uF 20V TPSE686K290R0200</t>
  </si>
  <si>
    <t>570-448</t>
  </si>
  <si>
    <t>C168</t>
  </si>
  <si>
    <t>1000uF</t>
  </si>
  <si>
    <t>ELCO.RAD 1000uF 25V  2222 165 64471</t>
  </si>
  <si>
    <t>286-734</t>
  </si>
  <si>
    <t>DS1</t>
  </si>
  <si>
    <t>SMT - TOPLED</t>
  </si>
  <si>
    <t>Infineon</t>
  </si>
  <si>
    <t>515-607</t>
  </si>
  <si>
    <t>DS3,DS4,DS5,DS6,DS7</t>
  </si>
  <si>
    <t>515-620</t>
  </si>
  <si>
    <t>D1,D4</t>
  </si>
  <si>
    <t>1N4002</t>
  </si>
  <si>
    <t>DIO</t>
  </si>
  <si>
    <t>ES2D RS BOOK</t>
  </si>
  <si>
    <t>GI</t>
  </si>
  <si>
    <t>3-308</t>
  </si>
  <si>
    <t>270-978</t>
  </si>
  <si>
    <t>D2,D3,D6</t>
  </si>
  <si>
    <t>MBRS340T3</t>
  </si>
  <si>
    <t>ON Semi</t>
  </si>
  <si>
    <t>878-390</t>
  </si>
  <si>
    <t>D5</t>
  </si>
  <si>
    <t>MBRS360T3</t>
  </si>
  <si>
    <t>708-161</t>
  </si>
  <si>
    <t>D8</t>
  </si>
  <si>
    <t>FCH</t>
  </si>
  <si>
    <t>741-863</t>
  </si>
  <si>
    <t>D9</t>
  </si>
  <si>
    <t>ES2D? RS BOOK</t>
  </si>
  <si>
    <t>FB2,FB1</t>
  </si>
  <si>
    <t>IND</t>
  </si>
  <si>
    <t>MLS1206-4S7-102 Ferroxcube</t>
  </si>
  <si>
    <t>305-6624</t>
  </si>
  <si>
    <t>F1</t>
  </si>
  <si>
    <t>FH</t>
  </si>
  <si>
    <t>Fuse Holder, (glass) - Multicomp, 2 Pin</t>
  </si>
  <si>
    <t>Multicomp</t>
  </si>
  <si>
    <t>146-123</t>
  </si>
  <si>
    <t>J1</t>
  </si>
  <si>
    <t>P2_6V</t>
  </si>
  <si>
    <t>HDR</t>
  </si>
  <si>
    <t>4 Pin HDR  Str 0.1" Set in a Triangle (Cut from 36 Way strip)</t>
  </si>
  <si>
    <t>36 Pin</t>
  </si>
  <si>
    <t>JW59P</t>
  </si>
  <si>
    <t>J2</t>
  </si>
  <si>
    <t>P5V</t>
  </si>
  <si>
    <t>4 Pin HDR Str 0.1" Set in a Triangle (Cut from 36 Way strip)</t>
  </si>
  <si>
    <t>J3,J12,J13,J14,J15,J18,</t>
  </si>
  <si>
    <t>J</t>
  </si>
  <si>
    <t>J19,J32,J47,J48</t>
  </si>
  <si>
    <t>J4</t>
  </si>
  <si>
    <t>P3_3V</t>
  </si>
  <si>
    <t>4 Pin HDR - Set in a Triangle Str 0.1"(Cut from 36 way strip)</t>
  </si>
  <si>
    <t>J5</t>
  </si>
  <si>
    <t>HEADER 2 ( Ignition )</t>
  </si>
  <si>
    <t>2 Pin HDR Str 0.1"(Cut from 36 way strip)</t>
  </si>
  <si>
    <t>J6,J11,J20,J21,J22,J25,</t>
  </si>
  <si>
    <t>3 Pin HDR Str 0.1"(Cut from 36 way strip)</t>
  </si>
  <si>
    <t>J27,J28,J29,J30,J31,J33,</t>
  </si>
  <si>
    <t>J49,J50,J53,J54</t>
  </si>
  <si>
    <t>J8, J16,J17,J24, J26, J34,J35, J36,</t>
  </si>
  <si>
    <t>J37,J42, J51, J52</t>
  </si>
  <si>
    <t>J55,J23</t>
  </si>
  <si>
    <t>TWO 3x2 WAY HDR Str. 0.1"(Cut from 2x36 way strip)</t>
  </si>
  <si>
    <t>72 Pin</t>
  </si>
  <si>
    <t>JW62S</t>
  </si>
  <si>
    <t>J38,J39</t>
  </si>
  <si>
    <t>4 Way Pin HDR Str. 0.1"(Cut from 2x36 way strip)</t>
  </si>
  <si>
    <t>J41</t>
  </si>
  <si>
    <t>HEADER 3X2</t>
  </si>
  <si>
    <t>6 Way Pin HDR Str. 0.1"(Cut from 2x36 way strip)</t>
  </si>
  <si>
    <t>TP1,TP2,TP3,TP4,TP5,TP6,</t>
  </si>
  <si>
    <t>HEADER 1</t>
  </si>
  <si>
    <t xml:space="preserve">Single Test SMD Loop 1K Reel orderd  </t>
  </si>
  <si>
    <t>1K Reel</t>
  </si>
  <si>
    <t>TP108-02</t>
  </si>
  <si>
    <t>TOBY</t>
  </si>
  <si>
    <t>TP7,TP8,TP9,TP10,TP11,</t>
  </si>
  <si>
    <t>P25,J62</t>
  </si>
  <si>
    <t>L1,L7</t>
  </si>
  <si>
    <t>22uH</t>
  </si>
  <si>
    <t>22uH Axial Inductor</t>
  </si>
  <si>
    <t>EPCOS</t>
  </si>
  <si>
    <t>608-671</t>
  </si>
  <si>
    <t>L2</t>
  </si>
  <si>
    <t>40uH OK. Axial Inductor</t>
  </si>
  <si>
    <t>608-660</t>
  </si>
  <si>
    <t>L4</t>
  </si>
  <si>
    <t>8.2uH</t>
  </si>
  <si>
    <t>Use 10uH 1210 BOURNS BN32 Series</t>
  </si>
  <si>
    <t>557-067</t>
  </si>
  <si>
    <t>L6</t>
  </si>
  <si>
    <t>WDT x/s</t>
  </si>
  <si>
    <t>P1</t>
  </si>
  <si>
    <t>P2</t>
  </si>
  <si>
    <t>HEADER 6</t>
  </si>
  <si>
    <t>6 Way Hdr, friction lock, 3.96mm pitch Molex KK series</t>
  </si>
  <si>
    <t>MOLEX</t>
  </si>
  <si>
    <t>257-618</t>
  </si>
  <si>
    <t>P4,P3</t>
  </si>
  <si>
    <t>HEADER 5</t>
  </si>
  <si>
    <t>5 Way Pin HDR Str. 0.1"(Cut from 36 way strip)</t>
  </si>
  <si>
    <t>P5,P9,P14</t>
  </si>
  <si>
    <t>P6</t>
  </si>
  <si>
    <t>AMP 147377- 4 Connector</t>
  </si>
  <si>
    <t>40 Pin</t>
  </si>
  <si>
    <t>Samples x 6</t>
  </si>
  <si>
    <t>AMP</t>
  </si>
  <si>
    <t>x/s USA</t>
  </si>
  <si>
    <t>P26,P7</t>
  </si>
  <si>
    <t>HEADER 4</t>
  </si>
  <si>
    <t>4 Pin HDR Str. 0.1"(Cut from 36 way strip)</t>
  </si>
  <si>
    <t>P8</t>
  </si>
  <si>
    <t>CON</t>
  </si>
  <si>
    <t>9 Way ITT"D" Con PCB 90 Deg.</t>
  </si>
  <si>
    <t>KYCOM</t>
  </si>
  <si>
    <t>P13,P10</t>
  </si>
  <si>
    <t>36 Way Pin HDR Str. 0.1"(Cut from 2x36 way strip)</t>
  </si>
  <si>
    <t>P18,P19,P20</t>
  </si>
  <si>
    <t>HEADER</t>
  </si>
  <si>
    <t>AMP 767054-1 Connector</t>
  </si>
  <si>
    <t>38 Pin</t>
  </si>
  <si>
    <t>410-4780</t>
  </si>
  <si>
    <t>P11,</t>
  </si>
  <si>
    <t>38 Way Pin HDR Str. 0.1"(Cut from 2x36 way strip)</t>
  </si>
  <si>
    <t xml:space="preserve">  </t>
  </si>
  <si>
    <t>P12,P27</t>
  </si>
  <si>
    <t>12 Way Pin HDR Str. 0.1"(Cut from 2x36 way strip)</t>
  </si>
  <si>
    <t>P15,P17</t>
  </si>
  <si>
    <t>34 Way Pin HDR Str. 0.1"(Cut from 2x36 way strip)</t>
  </si>
  <si>
    <t>P16</t>
  </si>
  <si>
    <t>26 Way Pin HDR Str. 0.1"(Cut from 2x36 way strip)</t>
  </si>
  <si>
    <t>P21,P22,P23</t>
  </si>
  <si>
    <t>P24,P28</t>
  </si>
  <si>
    <t>Q1</t>
  </si>
  <si>
    <t>VISHAY Si9430DY</t>
  </si>
  <si>
    <t>SI9430DY</t>
  </si>
  <si>
    <t>VISHAY</t>
  </si>
  <si>
    <t>291-468</t>
  </si>
  <si>
    <t>Q2</t>
  </si>
  <si>
    <t>MOS FET</t>
  </si>
  <si>
    <t>708-409</t>
  </si>
  <si>
    <t>Q3,Q4,Q5</t>
  </si>
  <si>
    <t>MJD31</t>
  </si>
  <si>
    <t>TRANS</t>
  </si>
  <si>
    <t>MJD31C ( D Pack General Purpose )</t>
  </si>
  <si>
    <t>737-707</t>
  </si>
  <si>
    <t>RN1,RN2,RN3,RN4,RN5</t>
  </si>
  <si>
    <t>RESNET</t>
  </si>
  <si>
    <t>BOURNS 4609X -101 SIL Resnet</t>
  </si>
  <si>
    <t>148-984</t>
  </si>
  <si>
    <t>RN6</t>
  </si>
  <si>
    <t>RNA310 Series Thick Film Resnet 1206</t>
  </si>
  <si>
    <t>335-2286</t>
  </si>
  <si>
    <t>RP1,RP3</t>
  </si>
  <si>
    <t>RES</t>
  </si>
  <si>
    <t>RN Series Nickel Barrier 0805 0.1% 243R</t>
  </si>
  <si>
    <t>215-1778</t>
  </si>
  <si>
    <t>RP2</t>
  </si>
  <si>
    <t>RN Series Nickel Barrier 0805 0.1% 261R</t>
  </si>
  <si>
    <t>553-440</t>
  </si>
  <si>
    <t>RP4</t>
  </si>
  <si>
    <t>RN Series Nickel Barrier  0805 0.1% 392R</t>
  </si>
  <si>
    <t>553-610</t>
  </si>
  <si>
    <t>RP5</t>
  </si>
  <si>
    <t>2K7</t>
  </si>
  <si>
    <t>Thick Film 0.1W 0805 1% 2K7</t>
  </si>
  <si>
    <t>911-902</t>
  </si>
  <si>
    <t>RP6</t>
  </si>
  <si>
    <t>4K7</t>
  </si>
  <si>
    <t>Thick Film 0.1W 0805 1% 4K7</t>
  </si>
  <si>
    <t>911-938</t>
  </si>
  <si>
    <t>RP7</t>
  </si>
  <si>
    <t>450R</t>
  </si>
  <si>
    <t>RN Series Nickel Barrier 0805 0.1% 453R USED!!</t>
  </si>
  <si>
    <t>215-2068</t>
  </si>
  <si>
    <t>RP10,RP8</t>
  </si>
  <si>
    <t>1K2</t>
  </si>
  <si>
    <t>Thick Film 0.1W 0805 1% 1K2</t>
  </si>
  <si>
    <t>911-860</t>
  </si>
  <si>
    <t>RP9</t>
  </si>
  <si>
    <t>1K1</t>
  </si>
  <si>
    <t>Thick Film 0.1W 0805 1% 1K1</t>
  </si>
  <si>
    <t>321-8065</t>
  </si>
  <si>
    <t>RP11,RP12,R43</t>
  </si>
  <si>
    <t>RN Series Nickel Barrier  0805 0.1% 1K47</t>
  </si>
  <si>
    <t>554-169</t>
  </si>
  <si>
    <t>RP13,RP14,RP15</t>
  </si>
  <si>
    <t>RN Series Nickel Barrier  0805 0.1% 2K61</t>
  </si>
  <si>
    <t>554-406</t>
  </si>
  <si>
    <t>RP16</t>
  </si>
  <si>
    <t>RN Series Nickel Barrier  0805 0.1% 2K15</t>
  </si>
  <si>
    <t>554-327</t>
  </si>
  <si>
    <t>R1</t>
  </si>
  <si>
    <t>RL73 Series 1W 2512 case size 1% 0R12</t>
  </si>
  <si>
    <t>310-4590</t>
  </si>
  <si>
    <t>R2</t>
  </si>
  <si>
    <t>Thick Film 0.1W 0805 1% 18R</t>
  </si>
  <si>
    <t>911-641</t>
  </si>
  <si>
    <t>R3,R38,R39</t>
  </si>
  <si>
    <t>100K</t>
  </si>
  <si>
    <t>Thick Film 0.1W 0805 1% 100K</t>
  </si>
  <si>
    <t>912-098</t>
  </si>
  <si>
    <t>R4</t>
  </si>
  <si>
    <t>Thick Film 0.1W 08051%  22K</t>
  </si>
  <si>
    <t>912-013</t>
  </si>
  <si>
    <t>R5</t>
  </si>
  <si>
    <t>6K8</t>
  </si>
  <si>
    <t>Thick Film 0.1W 0805 1% 6K8</t>
  </si>
  <si>
    <t>911-951</t>
  </si>
  <si>
    <t>R6,R17,R18,R19,R21,R22,</t>
  </si>
  <si>
    <t>Thick Film 0.1W 0805 1% 10K</t>
  </si>
  <si>
    <t>911-975</t>
  </si>
  <si>
    <t>R23,R24,R30,R36,R48,R49,</t>
  </si>
  <si>
    <t>R50,R51,R52,R53,R54,R56,</t>
  </si>
  <si>
    <t>R57</t>
  </si>
  <si>
    <t>R7,R9</t>
  </si>
  <si>
    <t>20k</t>
  </si>
  <si>
    <t>Thick Film 0.1W 0805 1% 20K</t>
  </si>
  <si>
    <t>321-8211</t>
  </si>
  <si>
    <t>R8</t>
  </si>
  <si>
    <t>Thick Film 0.1W 0805 1% 47R</t>
  </si>
  <si>
    <t>911-690</t>
  </si>
  <si>
    <t>R10</t>
  </si>
  <si>
    <t>Thick Film 0.1W 0805 1% 110R</t>
  </si>
  <si>
    <t>321-7942</t>
  </si>
  <si>
    <t>R11</t>
  </si>
  <si>
    <t>Thick Film 0.1W 0805 1% 100R</t>
  </si>
  <si>
    <t>911-732</t>
  </si>
  <si>
    <t>R12</t>
  </si>
  <si>
    <t>DON'T FIT</t>
  </si>
  <si>
    <t>R13,R14,R20</t>
  </si>
  <si>
    <t>Thick Film 0.1W 0805 1% 4R7</t>
  </si>
  <si>
    <t>321-7802</t>
  </si>
  <si>
    <t>R15,R32,R37,R44</t>
  </si>
  <si>
    <t>Thick Film 0.1W 0805 1% 1K</t>
  </si>
  <si>
    <t>911-859</t>
  </si>
  <si>
    <t>R16</t>
  </si>
  <si>
    <t>Thick Film 0.1W 0805 1% 680R</t>
  </si>
  <si>
    <t>911-835</t>
  </si>
  <si>
    <t>R25,R26,R27,R33,R34,R35</t>
  </si>
  <si>
    <t>Thick Film 0.1W 0805 1% 0R</t>
  </si>
  <si>
    <t>772-239</t>
  </si>
  <si>
    <t>R28,R29,R55</t>
  </si>
  <si>
    <t>Thick Film 0.1W 0805 1% 2K2</t>
  </si>
  <si>
    <t>911-896</t>
  </si>
  <si>
    <t>R41,R31</t>
  </si>
  <si>
    <t>Thick Film 0.1W 0805 1% 3K3</t>
  </si>
  <si>
    <t>911-914</t>
  </si>
  <si>
    <t>R40</t>
  </si>
  <si>
    <t>Thick Film 0.1W 0805 1% 60R</t>
  </si>
  <si>
    <t>321-7917</t>
  </si>
  <si>
    <t>R45</t>
  </si>
  <si>
    <t>Thick Film 0.1W 0805 1% 470R</t>
  </si>
  <si>
    <t>911-811</t>
  </si>
  <si>
    <t>R46,R47</t>
  </si>
  <si>
    <t>Thick Film 0.1W 0805 1% 220R</t>
  </si>
  <si>
    <t>911-770</t>
  </si>
  <si>
    <t>R59,R60,R61,R62,R63,R64</t>
  </si>
  <si>
    <t>Thick Film 0.1W 0805 1% 6K2</t>
  </si>
  <si>
    <t>321-8156</t>
  </si>
  <si>
    <t>R65</t>
  </si>
  <si>
    <t>Thick Film 0.1W 0805 1% 10R</t>
  </si>
  <si>
    <t>911-616</t>
  </si>
  <si>
    <t>SW1,SW2,SW3</t>
  </si>
  <si>
    <t>SWIT</t>
  </si>
  <si>
    <t>8 Way DIL SMD Switch IK Series IKN0803000</t>
  </si>
  <si>
    <t>APEN</t>
  </si>
  <si>
    <t>SW4,SW5,SW6,SW7,SW8</t>
  </si>
  <si>
    <t>8 Way DIL SMD Switch</t>
  </si>
  <si>
    <t>U3,U1</t>
  </si>
  <si>
    <t>LM117/TO3</t>
  </si>
  <si>
    <t>I/C</t>
  </si>
  <si>
    <t>LM117K STEEL (MIL TEMP)</t>
  </si>
  <si>
    <t>MAXIM</t>
  </si>
  <si>
    <t>412-156</t>
  </si>
  <si>
    <t>U2</t>
  </si>
  <si>
    <t>MAX649MJA</t>
  </si>
  <si>
    <t>U4</t>
  </si>
  <si>
    <t>MOT</t>
  </si>
  <si>
    <t>FREE ISSUE</t>
  </si>
  <si>
    <t>U5</t>
  </si>
  <si>
    <t>U8</t>
  </si>
  <si>
    <t>GreenOak</t>
  </si>
  <si>
    <t>U10</t>
  </si>
  <si>
    <t>U12</t>
  </si>
  <si>
    <t>ST_74V1T08</t>
  </si>
  <si>
    <t>U13</t>
  </si>
  <si>
    <t>MAX6703_Z</t>
  </si>
  <si>
    <t>MAX6703KA</t>
  </si>
  <si>
    <t>U14,U15,U17,U18</t>
  </si>
  <si>
    <t>U16</t>
  </si>
  <si>
    <t>U20</t>
  </si>
  <si>
    <t>Cypress SRAM</t>
  </si>
  <si>
    <t>U21,U23,U24</t>
  </si>
  <si>
    <t>PCA82C250T/N4 Phillips ( CAN controller Interface, EXT.TEMP</t>
  </si>
  <si>
    <t>Phillips</t>
  </si>
  <si>
    <t>369-2360</t>
  </si>
  <si>
    <t>U22</t>
  </si>
  <si>
    <t>U25</t>
  </si>
  <si>
    <t>U26</t>
  </si>
  <si>
    <t>MAX6343_Z</t>
  </si>
  <si>
    <t>MAX6343UT</t>
  </si>
  <si>
    <t>U28</t>
  </si>
  <si>
    <t>RWD?</t>
  </si>
  <si>
    <t>U34</t>
  </si>
  <si>
    <t>REG</t>
  </si>
  <si>
    <t>U35</t>
  </si>
  <si>
    <t>ST FLASH</t>
  </si>
  <si>
    <t>I/C MEM</t>
  </si>
  <si>
    <t>Y1</t>
  </si>
  <si>
    <t>XTAL</t>
  </si>
  <si>
    <t>HC49/4H  A147K</t>
  </si>
  <si>
    <t>QTZ</t>
  </si>
  <si>
    <t>177-408</t>
  </si>
  <si>
    <t>SM/CT_7343_12</t>
  </si>
  <si>
    <t xml:space="preserve"> C2 C10 C13 C14 C25 C32 C33 C55 C56 C57 C60 C62 C64 C67 C68 C69 C72 C74 C76 C85 C87 C89 C95 C98 C107 C126 C129 C131 C132 C135 C137 C139 C140 C143 C144 C146 C147 C149</t>
  </si>
  <si>
    <t>SM/C_0805</t>
  </si>
  <si>
    <t xml:space="preserve"> C3 C15 C26 C29 C34 C39 C106 C110 C111 C113</t>
  </si>
  <si>
    <t xml:space="preserve"> C4 C37</t>
  </si>
  <si>
    <t xml:space="preserve"> C5</t>
  </si>
  <si>
    <t>CPCYL/D.650/LS.300/.042/12</t>
  </si>
  <si>
    <t>68uF Tant</t>
  </si>
  <si>
    <t xml:space="preserve"> C6 C12 C51</t>
  </si>
  <si>
    <t xml:space="preserve"> C8</t>
  </si>
  <si>
    <t>SM/CT_6032_12</t>
  </si>
  <si>
    <t xml:space="preserve"> C9</t>
  </si>
  <si>
    <t xml:space="preserve"> C11 C20 C73</t>
  </si>
  <si>
    <t xml:space="preserve"> C16 C35</t>
  </si>
  <si>
    <t xml:space="preserve"> C17 C22</t>
  </si>
  <si>
    <t>SM/CT_3528_12</t>
  </si>
  <si>
    <t xml:space="preserve"> C18 C52 C53 C54 C58 C78 C81 C82 C94 C99 C101 C103 C105 C109 C112 C114 C115 C117 C120 C123 C124 C142 C148 C154</t>
  </si>
  <si>
    <t xml:space="preserve"> C19</t>
  </si>
  <si>
    <t xml:space="preserve"> C21 C38 C40 C42 C43 C44</t>
  </si>
  <si>
    <t xml:space="preserve"> C23 C27 C47 C48 C49</t>
  </si>
  <si>
    <t xml:space="preserve"> C24 C50</t>
  </si>
  <si>
    <t xml:space="preserve"> C28 C61 C63 C65 C66 C71 C75 C77 C86 C88 C90 C96 C97 C127 C128 C130 C133 C134 C136 C138 C141</t>
  </si>
  <si>
    <t xml:space="preserve"> C31</t>
  </si>
  <si>
    <t xml:space="preserve"> C36 C59 C79 C80 C83 C84 C100 C102 C104 C108 C116 C118 C119 C121 C122 C125</t>
  </si>
  <si>
    <t xml:space="preserve"> C41</t>
  </si>
  <si>
    <t xml:space="preserve"> C45</t>
  </si>
  <si>
    <t xml:space="preserve"> C46</t>
  </si>
  <si>
    <t xml:space="preserve"> C70</t>
  </si>
  <si>
    <t>SM/C_1206</t>
  </si>
  <si>
    <t xml:space="preserve"> C92 C93</t>
  </si>
  <si>
    <t xml:space="preserve"> C145 C150 C151 C152</t>
  </si>
  <si>
    <t xml:space="preserve"> C153</t>
  </si>
  <si>
    <t xml:space="preserve"> D1</t>
  </si>
  <si>
    <t>SM/DO214AA_12</t>
  </si>
  <si>
    <t xml:space="preserve"> D3 D6 D7</t>
  </si>
  <si>
    <t xml:space="preserve"> D4 D8</t>
  </si>
  <si>
    <t>SM/SOT23_231</t>
  </si>
  <si>
    <t xml:space="preserve"> DS1 DS2 DS3 DS4 DS5</t>
  </si>
  <si>
    <t xml:space="preserve"> DS6</t>
  </si>
  <si>
    <t xml:space="preserve"> FB1 FB2</t>
  </si>
  <si>
    <t>SM/L_1206</t>
  </si>
  <si>
    <t xml:space="preserve"> J1 J36 J37 J41 J42</t>
  </si>
  <si>
    <t xml:space="preserve"> J2 J6 J32</t>
  </si>
  <si>
    <t xml:space="preserve"> J3</t>
  </si>
  <si>
    <t>BLKCON.100/VH/TM2OE/W.200/6</t>
  </si>
  <si>
    <t>HEADER3</t>
  </si>
  <si>
    <t xml:space="preserve"> J4 J18</t>
  </si>
  <si>
    <t xml:space="preserve"> J5 J7 J8 J9 J10 J11 J12</t>
  </si>
  <si>
    <t>HEADER 4x3</t>
  </si>
  <si>
    <t xml:space="preserve"> J13</t>
  </si>
  <si>
    <t>JP4X3_REV1</t>
  </si>
  <si>
    <t>HEADER 4/3Way</t>
  </si>
  <si>
    <t xml:space="preserve"> J14 J16</t>
  </si>
  <si>
    <t>JP4/3W</t>
  </si>
  <si>
    <t xml:space="preserve"> J15</t>
  </si>
  <si>
    <t xml:space="preserve"> J17 J21 J27 J29 J30 J33 J34 J35 J38 J39 J40 J45 J46 J47</t>
  </si>
  <si>
    <t>HEADER 2x2</t>
  </si>
  <si>
    <t xml:space="preserve"> J19 J26</t>
  </si>
  <si>
    <t>BLKCON.100/VH/TM2OE/W.200/4</t>
  </si>
  <si>
    <t xml:space="preserve"> J20 J24 J28</t>
  </si>
  <si>
    <t>JP2CUT_REV1</t>
  </si>
  <si>
    <t xml:space="preserve"> J22 J23 J25</t>
  </si>
  <si>
    <t xml:space="preserve"> J31</t>
  </si>
  <si>
    <t xml:space="preserve"> J43 J44</t>
  </si>
  <si>
    <t xml:space="preserve"> L3 L4</t>
  </si>
  <si>
    <t xml:space="preserve"> L5</t>
  </si>
  <si>
    <t xml:space="preserve"> P2 P4</t>
  </si>
  <si>
    <t>BLKCON.100/VH/TM1SQ/W.100/4</t>
  </si>
  <si>
    <t>BLKCON.100/VH/TM1SQ/W.100/5</t>
  </si>
  <si>
    <t xml:space="preserve"> P6 P7</t>
  </si>
  <si>
    <t>BLKCON.100/VH/TM2OE/W.200/12</t>
  </si>
  <si>
    <t xml:space="preserve"> P8 P18</t>
  </si>
  <si>
    <t>HEADER6</t>
  </si>
  <si>
    <t xml:space="preserve"> P9</t>
  </si>
  <si>
    <t>BLKCON.156/VH/TM1SQS/W.312/6</t>
  </si>
  <si>
    <t xml:space="preserve"> P10</t>
  </si>
  <si>
    <t>BLKCON.100/VH/TM1SQ/W.100/3</t>
  </si>
  <si>
    <t xml:space="preserve"> P11 P16</t>
  </si>
  <si>
    <t>BLKCON.100/VH/TM2OE/W.200/36</t>
  </si>
  <si>
    <t>NEXUS_REV1</t>
  </si>
  <si>
    <t xml:space="preserve"> P13 TP1 TP2 TP3</t>
  </si>
  <si>
    <t xml:space="preserve"> P17</t>
  </si>
  <si>
    <t>BLKCON.100/VH/TM2OE/W.200/38</t>
  </si>
  <si>
    <t xml:space="preserve"> P19 P24</t>
  </si>
  <si>
    <t>BLKCON.100/VH/TM2OE/W.200/10</t>
  </si>
  <si>
    <t xml:space="preserve"> P20 P23 P27</t>
  </si>
  <si>
    <t xml:space="preserve"> P21</t>
  </si>
  <si>
    <t>BLKCON.100/VH/TM2OE/W.200/26</t>
  </si>
  <si>
    <t xml:space="preserve"> P22 P26</t>
  </si>
  <si>
    <t>BLKCON.100/VH/TM2OE/W.200/34</t>
  </si>
  <si>
    <t>WALCON.100/VH/TM2OE/W.325/10</t>
  </si>
  <si>
    <t xml:space="preserve"> P28</t>
  </si>
  <si>
    <t>DSUB/RS.318/TM/9</t>
  </si>
  <si>
    <t>TO252AA/DPAK</t>
  </si>
  <si>
    <t xml:space="preserve"> Q2 Q3 Q5</t>
  </si>
  <si>
    <t xml:space="preserve"> Q4</t>
  </si>
  <si>
    <t>SOG.050/8/WG.244/L.200</t>
  </si>
  <si>
    <t xml:space="preserve"> R1</t>
  </si>
  <si>
    <t>SM/R_2512</t>
  </si>
  <si>
    <t xml:space="preserve"> R2 R5 R48</t>
  </si>
  <si>
    <t>SM/R_0805</t>
  </si>
  <si>
    <t xml:space="preserve"> R4</t>
  </si>
  <si>
    <t xml:space="preserve"> R6</t>
  </si>
  <si>
    <t xml:space="preserve"> R7</t>
  </si>
  <si>
    <t xml:space="preserve"> R9</t>
  </si>
  <si>
    <t xml:space="preserve"> R10</t>
  </si>
  <si>
    <t xml:space="preserve"> R12 R17 R18</t>
  </si>
  <si>
    <t xml:space="preserve"> R13 RP4 RP6</t>
  </si>
  <si>
    <t>62R</t>
  </si>
  <si>
    <t xml:space="preserve"> R16</t>
  </si>
  <si>
    <t>3k3</t>
  </si>
  <si>
    <t xml:space="preserve"> R19</t>
  </si>
  <si>
    <t xml:space="preserve"> R20 R21 R27</t>
  </si>
  <si>
    <t xml:space="preserve"> R22</t>
  </si>
  <si>
    <t xml:space="preserve"> R25 R26</t>
  </si>
  <si>
    <t xml:space="preserve"> R28 R35 R39</t>
  </si>
  <si>
    <t xml:space="preserve"> R29</t>
  </si>
  <si>
    <t xml:space="preserve"> R30</t>
  </si>
  <si>
    <t xml:space="preserve"> R31 R34 R37 R38 R43 R44 R45 R47 R51 R52 R56 R57 R58 R59 R61 R62 R63</t>
  </si>
  <si>
    <t xml:space="preserve"> R32</t>
  </si>
  <si>
    <t xml:space="preserve"> R33 R36</t>
  </si>
  <si>
    <t xml:space="preserve"> R40 R41 R42 R49 R50 R55</t>
  </si>
  <si>
    <t xml:space="preserve"> R46 R53 R54</t>
  </si>
  <si>
    <t xml:space="preserve"> R60</t>
  </si>
  <si>
    <t xml:space="preserve"> RN1 RN2 RN3 RN4 RN6</t>
  </si>
  <si>
    <t>SIP/TM/L.900/9_REV1</t>
  </si>
  <si>
    <t xml:space="preserve"> RN5</t>
  </si>
  <si>
    <t xml:space="preserve"> RP1</t>
  </si>
  <si>
    <t xml:space="preserve"> RP2 RP10</t>
  </si>
  <si>
    <t xml:space="preserve"> RP3 RP5 RP8</t>
  </si>
  <si>
    <t xml:space="preserve"> RP7</t>
  </si>
  <si>
    <t xml:space="preserve"> RP9</t>
  </si>
  <si>
    <t xml:space="preserve"> RP11</t>
  </si>
  <si>
    <t xml:space="preserve"> RP12 RP15</t>
  </si>
  <si>
    <t>453R</t>
  </si>
  <si>
    <t xml:space="preserve"> RP13</t>
  </si>
  <si>
    <t xml:space="preserve"> RP14</t>
  </si>
  <si>
    <t xml:space="preserve"> RP16</t>
  </si>
  <si>
    <t xml:space="preserve"> SW1 SW2 SW3 SW4 SW5</t>
  </si>
  <si>
    <t>PUSHBUTTON</t>
  </si>
  <si>
    <t xml:space="preserve"> SW6 SW7 SW8</t>
  </si>
  <si>
    <t xml:space="preserve"> TP4 TP5 TP6 TP7 TP8</t>
  </si>
  <si>
    <t>SMTP</t>
  </si>
  <si>
    <t xml:space="preserve"> U1 U6</t>
  </si>
  <si>
    <t>TO3</t>
  </si>
  <si>
    <t xml:space="preserve"> U2</t>
  </si>
  <si>
    <t>DIP.100/8/W.300/L.425</t>
  </si>
  <si>
    <t>SOG.65M/45/WG15.40/L16.00</t>
  </si>
  <si>
    <t xml:space="preserve"> U7</t>
  </si>
  <si>
    <t>SOG.65M/14/WG8.20/L6.35</t>
  </si>
  <si>
    <t xml:space="preserve"> U8 U10 U16 U18</t>
  </si>
  <si>
    <t>SOG.50M/48/WG8.40/L12.70</t>
  </si>
  <si>
    <t xml:space="preserve"> U9 U12 U19</t>
  </si>
  <si>
    <t>QUAD.80M/80/WG18.15X24.15</t>
  </si>
  <si>
    <t>SOG.050/28/WG.480/L.700</t>
  </si>
  <si>
    <t>QUAD.65M/100/WG16.00X22.00</t>
  </si>
  <si>
    <t xml:space="preserve"> U17 U20</t>
  </si>
  <si>
    <t>SOT-23-5</t>
  </si>
  <si>
    <t xml:space="preserve"> U21</t>
  </si>
  <si>
    <t>SOT-23-6</t>
  </si>
  <si>
    <t xml:space="preserve"> U22</t>
  </si>
  <si>
    <t>SOT-23-8</t>
  </si>
  <si>
    <t xml:space="preserve"> U24</t>
  </si>
  <si>
    <t>DIP.100/16/W.300/L.825</t>
  </si>
  <si>
    <t xml:space="preserve"> U13</t>
  </si>
  <si>
    <t xml:space="preserve"> U23</t>
  </si>
  <si>
    <t>XTAL HC49/4H  A147K</t>
  </si>
  <si>
    <t>Free Issue</t>
  </si>
  <si>
    <t>FES Part Number</t>
  </si>
  <si>
    <t>SMT - TOPLED - Green</t>
  </si>
  <si>
    <t>SMT - TOPLED - Red</t>
  </si>
  <si>
    <t xml:space="preserve">ES2D? RS BOOK </t>
  </si>
  <si>
    <t>Thick Film 0.1W 0805 1%  22K</t>
  </si>
  <si>
    <t>1 Pin HDR Str 0.1"(Cut from 36 way strip)</t>
  </si>
  <si>
    <t>10 Way Pin HDR Str. 0.1"(Cut from 2x36 way strip)</t>
  </si>
  <si>
    <t>REQ</t>
  </si>
  <si>
    <t>PART FOR 4 REELS OF 500</t>
  </si>
  <si>
    <t>VG0882319</t>
  </si>
  <si>
    <t>RS 270-978</t>
  </si>
  <si>
    <t>HEADER (19 X 2) ??</t>
  </si>
  <si>
    <t>AMP-767054-1</t>
  </si>
  <si>
    <t>SPEC IS FOR X7R. CAN THIS BE Y5V?</t>
  </si>
  <si>
    <t>TANT 100UF 16V</t>
  </si>
  <si>
    <t>TANT 47UF 10V</t>
  </si>
  <si>
    <t>TANT 220UF 10V</t>
  </si>
  <si>
    <t>X7R 1UF 10V 1206</t>
  </si>
  <si>
    <t>TWO 3X2 WAY HDR STR 0.1"(CUT FROM 2X36)</t>
  </si>
  <si>
    <t>22UH AXIAL INDUCTOR</t>
  </si>
  <si>
    <t>SWITCH</t>
  </si>
  <si>
    <t>40 WAY PIN HDR STR 0.1" (CUT FROM 2X36 WAY)</t>
  </si>
  <si>
    <t>TRANSISTOR</t>
  </si>
  <si>
    <t>THICK FILM 0.1W 0805 5% 1K</t>
  </si>
  <si>
    <t>THICK FILM 0.1W 0805 5% 470R</t>
  </si>
  <si>
    <t>THICK FILM 0.1W 0805 5% 430R</t>
  </si>
  <si>
    <t>THICK FILM 0.1W 0805 5% 0.1R</t>
  </si>
  <si>
    <t>THICK FILM 0.1W 0805 5% 10K</t>
  </si>
  <si>
    <t>THICK FILM 0.1W 0805 5% 12K1</t>
  </si>
  <si>
    <t>PHILLIPS 1206 PACKAGE 47R</t>
  </si>
  <si>
    <t>335-2079</t>
  </si>
  <si>
    <t>RS286-8779</t>
  </si>
  <si>
    <t>931-378</t>
  </si>
  <si>
    <t>613-058</t>
  </si>
  <si>
    <t>771-296</t>
  </si>
  <si>
    <t>555-046</t>
  </si>
  <si>
    <t>306-9801</t>
  </si>
  <si>
    <t>152-265</t>
  </si>
  <si>
    <t>535-930</t>
  </si>
  <si>
    <t>INVALID CODE</t>
  </si>
  <si>
    <t>7 PIN HDR STR 0.1" (CUT FROM 36WAY STRIP)</t>
  </si>
  <si>
    <t>156-127</t>
  </si>
  <si>
    <t>CAP X7R 100NF 10V 0805</t>
  </si>
  <si>
    <t>CAP TANT 22UF 16V</t>
  </si>
  <si>
    <t>133 OFF JW62S REQUIRED</t>
  </si>
  <si>
    <t>53 OFF VG0882319 REQUIRED</t>
  </si>
  <si>
    <t>INDUCTOR AXIAL 47UH</t>
  </si>
  <si>
    <t>9 Way ITT"D" SOCKET PCB 90 Deg.</t>
  </si>
  <si>
    <t>105-616</t>
  </si>
  <si>
    <t>22pf = fec 753-658</t>
  </si>
  <si>
    <t>can offer 59r</t>
  </si>
  <si>
    <t>THICK FILM 0.1W 0805 5%  0R to be fitted</t>
  </si>
  <si>
    <t>482-572</t>
  </si>
  <si>
    <t>fec ref for 62r - ok</t>
  </si>
  <si>
    <t>753-658</t>
  </si>
  <si>
    <t>CAP X7R 3.3nF 0805 25V</t>
  </si>
  <si>
    <t>TANT 1UF 35V</t>
  </si>
  <si>
    <t>498-622</t>
  </si>
  <si>
    <t>967-270</t>
  </si>
  <si>
    <t xml:space="preserve"> C8 C232 C233 C234 C235 C236 C237 C238 C239</t>
  </si>
  <si>
    <t>MOUNTING HOLE</t>
  </si>
  <si>
    <t>H1 H2 H3 H4 H5</t>
  </si>
  <si>
    <t>J26</t>
  </si>
  <si>
    <t>JP1 JP2 JP3 JP4 JP5 JP6</t>
  </si>
  <si>
    <t xml:space="preserve"> P10 P31 P41</t>
  </si>
  <si>
    <t>P20 P36</t>
  </si>
  <si>
    <t>P24 P40 TP1 TP2 TP3 TP4 TP5 TP6 TP7 TP8 TP9 TP10 TP11 TP12 TP13 TP14 TP15 TP16</t>
  </si>
  <si>
    <t xml:space="preserve"> R18 R162 R163</t>
  </si>
  <si>
    <t>R95 R96 R97 R98 R103 R104 R105 R114 R115 R116 R117 R118 R119 R120 R121 R122 R125 R132 R133 R134 R140 R141 R145 R146 R147 R148 R161</t>
  </si>
  <si>
    <t>R124 R153 R154 R155 R156 R157 R158 R159 R160</t>
  </si>
  <si>
    <t>RP9 RP10 RP11 RP12 RP13 RP14 RP15 RP16 RP17 RP18 RP19 RP20 RP21 RP22</t>
  </si>
  <si>
    <t>SW_6PDT</t>
  </si>
  <si>
    <t>NOT A COMPONENT</t>
  </si>
  <si>
    <t>CUT_TRACE - DO NOT FIT</t>
  </si>
  <si>
    <t>RS 339-673</t>
  </si>
  <si>
    <t>FAR 146-046</t>
  </si>
  <si>
    <t>Custom Regulator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</si>
</sst>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00"/>
    <numFmt numFmtId="165" formatCode="&quot;Yes&quot;;&quot;Yes&quot;;&quot;No&quot;"/>
    <numFmt numFmtId="166" formatCode="&quot;True&quot;;&quot;True&quot;;&quot;False&quot;"/>
    <numFmt numFmtId="167" formatCode="&quot;On&quot;;&quot;On&quot;;&quot;Off&quot;"/>
  </numFmts>
  <fonts count="8">
    <font>
      <sz val="10"/>
      <name val="Arial"/>
      <family val="0"/>
    </font>
    <font>
      <sz val="10"/>
      <color indexed="10"/>
      <name val="Arial"/>
      <family val="2"/>
    </font>
    <font>
      <b/>
      <sz val="10"/>
      <name val="Arial"/>
      <family val="2"/>
    </font>
    <font>
      <sz val="10"/>
      <color indexed="53"/>
      <name val="Arial"/>
      <family val="2"/>
    </font>
    <font>
      <b/>
      <sz val="10"/>
      <color indexed="9"/>
      <name val="Arial"/>
      <family val="2"/>
    </font>
    <font>
      <sz val="10"/>
      <color indexed="8"/>
      <name val="Arial"/>
      <family val="2"/>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49"/>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horizontal="center"/>
    </xf>
    <xf numFmtId="164" fontId="0" fillId="0" borderId="0" xfId="0" applyNumberFormat="1" applyAlignment="1">
      <alignment horizontal="center"/>
    </xf>
    <xf numFmtId="164" fontId="0" fillId="0" borderId="0" xfId="0" applyNumberFormat="1" applyAlignment="1">
      <alignment/>
    </xf>
    <xf numFmtId="0" fontId="0" fillId="0" borderId="0" xfId="0" applyFill="1" applyAlignment="1">
      <alignment/>
    </xf>
    <xf numFmtId="0" fontId="2" fillId="0" borderId="0" xfId="0" applyFont="1" applyAlignment="1">
      <alignment horizontal="center"/>
    </xf>
    <xf numFmtId="0" fontId="2" fillId="0" borderId="0" xfId="0" applyFont="1" applyAlignment="1">
      <alignment/>
    </xf>
    <xf numFmtId="164" fontId="2" fillId="0" borderId="0" xfId="0" applyNumberFormat="1" applyFont="1" applyAlignment="1">
      <alignment horizontal="center"/>
    </xf>
    <xf numFmtId="164" fontId="2" fillId="0" borderId="0" xfId="0" applyNumberFormat="1" applyFont="1" applyAlignment="1">
      <alignment/>
    </xf>
    <xf numFmtId="0" fontId="0" fillId="2" borderId="0" xfId="0" applyFill="1" applyAlignment="1">
      <alignment/>
    </xf>
    <xf numFmtId="0" fontId="0" fillId="0" borderId="0" xfId="0" applyFill="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0" fillId="0" borderId="0" xfId="0" applyFont="1" applyAlignment="1">
      <alignment/>
    </xf>
    <xf numFmtId="0" fontId="0" fillId="3" borderId="0" xfId="0" applyFill="1" applyAlignment="1">
      <alignment/>
    </xf>
    <xf numFmtId="0" fontId="0" fillId="0" borderId="0" xfId="0" applyFont="1" applyFill="1" applyAlignment="1">
      <alignment horizontal="center"/>
    </xf>
    <xf numFmtId="0" fontId="1" fillId="0" borderId="0" xfId="0" applyFont="1" applyFill="1" applyAlignment="1">
      <alignment horizontal="center"/>
    </xf>
    <xf numFmtId="0" fontId="1" fillId="4" borderId="0" xfId="0" applyFont="1" applyFill="1" applyAlignment="1">
      <alignment horizontal="center"/>
    </xf>
    <xf numFmtId="164" fontId="1" fillId="0" borderId="0" xfId="0" applyNumberFormat="1" applyFont="1" applyFill="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0" fillId="0" borderId="0" xfId="0" applyAlignment="1">
      <alignment wrapText="1"/>
    </xf>
    <xf numFmtId="0" fontId="0" fillId="5" borderId="0" xfId="0" applyFill="1" applyAlignment="1">
      <alignment/>
    </xf>
    <xf numFmtId="0" fontId="0" fillId="5" borderId="0" xfId="0" applyFill="1" applyAlignment="1">
      <alignment wrapText="1"/>
    </xf>
    <xf numFmtId="0" fontId="4" fillId="6" borderId="0" xfId="0" applyFont="1" applyFill="1" applyAlignment="1">
      <alignment/>
    </xf>
    <xf numFmtId="0" fontId="4" fillId="6" borderId="0" xfId="0" applyFont="1" applyFill="1" applyAlignment="1">
      <alignment wrapText="1"/>
    </xf>
    <xf numFmtId="0" fontId="4" fillId="6" borderId="0" xfId="0" applyFont="1" applyFill="1" applyAlignment="1">
      <alignment horizontal="center"/>
    </xf>
    <xf numFmtId="0" fontId="0" fillId="5" borderId="0" xfId="0" applyFill="1" applyAlignment="1">
      <alignment horizontal="center"/>
    </xf>
    <xf numFmtId="0" fontId="4" fillId="6" borderId="0" xfId="0" applyFont="1" applyFill="1" applyAlignment="1">
      <alignment horizontal="left"/>
    </xf>
    <xf numFmtId="0" fontId="0" fillId="0" borderId="0" xfId="0" applyAlignment="1">
      <alignment horizontal="left"/>
    </xf>
    <xf numFmtId="0" fontId="0" fillId="5" borderId="0" xfId="0" applyFill="1" applyAlignment="1">
      <alignment horizontal="left"/>
    </xf>
    <xf numFmtId="0" fontId="2" fillId="0" borderId="0" xfId="0" applyFont="1" applyAlignment="1">
      <alignment horizontal="left"/>
    </xf>
    <xf numFmtId="0" fontId="0" fillId="3" borderId="0" xfId="0" applyFill="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3" borderId="0" xfId="0" applyFill="1" applyAlignment="1">
      <alignment horizontal="center"/>
    </xf>
    <xf numFmtId="0" fontId="0" fillId="0" borderId="0" xfId="0" applyFill="1" applyAlignment="1">
      <alignment wrapText="1"/>
    </xf>
    <xf numFmtId="0" fontId="0" fillId="7" borderId="0" xfId="0" applyFill="1" applyAlignment="1">
      <alignment/>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Q161"/>
  <sheetViews>
    <sheetView zoomScale="75" zoomScaleNormal="75" workbookViewId="0" topLeftCell="A14">
      <pane ySplit="375" topLeftCell="BM106" activePane="bottomLeft" state="split"/>
      <selection pane="topLeft" activeCell="N14" sqref="H1:N16384"/>
      <selection pane="bottomLeft" activeCell="D134" sqref="D134"/>
    </sheetView>
  </sheetViews>
  <sheetFormatPr defaultColWidth="9.140625" defaultRowHeight="12.75"/>
  <cols>
    <col min="1" max="1" width="4.7109375" style="2" customWidth="1"/>
    <col min="2" max="2" width="4.421875" style="0" customWidth="1"/>
    <col min="3" max="3" width="6.28125" style="2" bestFit="1" customWidth="1"/>
    <col min="4" max="4" width="30.421875" style="0" bestFit="1" customWidth="1"/>
    <col min="5" max="5" width="25.140625" style="31" bestFit="1" customWidth="1"/>
    <col min="6" max="6" width="9.28125" style="0" bestFit="1" customWidth="1"/>
    <col min="7" max="7" width="54.57421875" style="0" customWidth="1"/>
    <col min="8" max="8" width="9.8515625" style="2" customWidth="1"/>
    <col min="9" max="9" width="8.8515625" style="2" bestFit="1" customWidth="1"/>
    <col min="10" max="10" width="11.421875" style="2" customWidth="1"/>
    <col min="11" max="11" width="8.57421875" style="2" customWidth="1"/>
    <col min="12" max="12" width="8.28125" style="0" customWidth="1"/>
    <col min="13" max="13" width="6.28125" style="2" customWidth="1"/>
    <col min="14" max="14" width="8.421875" style="4" customWidth="1"/>
    <col min="15" max="15" width="12.57421875" style="0" customWidth="1"/>
    <col min="16" max="16" width="12.00390625" style="0" customWidth="1"/>
    <col min="17" max="17" width="9.8515625" style="5" customWidth="1"/>
  </cols>
  <sheetData>
    <row r="3" spans="2:12" ht="12.75">
      <c r="B3">
        <v>190</v>
      </c>
      <c r="G3" t="s">
        <v>286</v>
      </c>
      <c r="J3" s="2" t="s">
        <v>287</v>
      </c>
      <c r="K3" s="2">
        <v>381</v>
      </c>
      <c r="L3" s="3" t="s">
        <v>288</v>
      </c>
    </row>
    <row r="5" ht="12.75">
      <c r="B5" t="s">
        <v>289</v>
      </c>
    </row>
    <row r="6" ht="12.75">
      <c r="B6" t="s">
        <v>290</v>
      </c>
    </row>
    <row r="8" spans="2:7" ht="12.75">
      <c r="B8" t="s">
        <v>291</v>
      </c>
      <c r="G8" s="6"/>
    </row>
    <row r="10" spans="2:3" ht="12.75">
      <c r="B10" t="s">
        <v>292</v>
      </c>
      <c r="C10" s="2" t="s">
        <v>293</v>
      </c>
    </row>
    <row r="13" spans="9:13" ht="12.75">
      <c r="I13" s="7" t="s">
        <v>294</v>
      </c>
      <c r="M13" s="7" t="s">
        <v>295</v>
      </c>
    </row>
    <row r="14" spans="1:17" s="8" customFormat="1" ht="12.75">
      <c r="A14" s="7"/>
      <c r="B14" s="8" t="s">
        <v>296</v>
      </c>
      <c r="C14" s="7" t="s">
        <v>297</v>
      </c>
      <c r="D14" s="8" t="s">
        <v>298</v>
      </c>
      <c r="E14" s="33" t="s">
        <v>299</v>
      </c>
      <c r="F14" s="8" t="s">
        <v>300</v>
      </c>
      <c r="G14" s="8" t="s">
        <v>301</v>
      </c>
      <c r="H14" s="7" t="s">
        <v>302</v>
      </c>
      <c r="I14" s="7" t="s">
        <v>303</v>
      </c>
      <c r="J14" s="7" t="s">
        <v>304</v>
      </c>
      <c r="K14" s="7" t="s">
        <v>305</v>
      </c>
      <c r="L14" s="7" t="s">
        <v>306</v>
      </c>
      <c r="M14" s="7" t="s">
        <v>297</v>
      </c>
      <c r="N14" s="9"/>
      <c r="O14" s="7"/>
      <c r="P14" s="7"/>
      <c r="Q14" s="10"/>
    </row>
    <row r="15" ht="12.75">
      <c r="B15" t="s">
        <v>307</v>
      </c>
    </row>
    <row r="16" spans="1:13" ht="12.75">
      <c r="A16" s="2">
        <v>1</v>
      </c>
      <c r="B16">
        <v>1</v>
      </c>
      <c r="C16" s="2">
        <v>106</v>
      </c>
      <c r="D16" t="s">
        <v>308</v>
      </c>
      <c r="E16" s="31" t="s">
        <v>20</v>
      </c>
      <c r="F16" t="s">
        <v>309</v>
      </c>
      <c r="G16" t="s">
        <v>310</v>
      </c>
      <c r="I16" s="2">
        <v>10</v>
      </c>
      <c r="J16" s="2" t="s">
        <v>311</v>
      </c>
      <c r="K16" s="2">
        <v>700</v>
      </c>
      <c r="L16" s="11" t="s">
        <v>312</v>
      </c>
      <c r="M16" s="2">
        <f>C16*6</f>
        <v>636</v>
      </c>
    </row>
    <row r="17" spans="1:4" ht="12.75" hidden="1">
      <c r="A17" s="2">
        <v>2</v>
      </c>
      <c r="D17" t="s">
        <v>313</v>
      </c>
    </row>
    <row r="18" spans="1:4" ht="12.75" hidden="1">
      <c r="A18" s="2">
        <v>3</v>
      </c>
      <c r="D18" t="s">
        <v>314</v>
      </c>
    </row>
    <row r="19" spans="1:4" ht="12.75" hidden="1">
      <c r="A19" s="2">
        <v>4</v>
      </c>
      <c r="D19" t="s">
        <v>315</v>
      </c>
    </row>
    <row r="20" spans="1:4" ht="12.75" hidden="1">
      <c r="A20" s="2">
        <v>5</v>
      </c>
      <c r="D20" t="s">
        <v>316</v>
      </c>
    </row>
    <row r="21" spans="1:4" ht="12.75" hidden="1">
      <c r="A21" s="2">
        <v>6</v>
      </c>
      <c r="D21" t="s">
        <v>317</v>
      </c>
    </row>
    <row r="22" spans="1:4" ht="12.75" hidden="1">
      <c r="A22" s="2">
        <v>7</v>
      </c>
      <c r="D22" t="s">
        <v>318</v>
      </c>
    </row>
    <row r="23" spans="1:4" ht="12.75" hidden="1">
      <c r="A23" s="2">
        <v>8</v>
      </c>
      <c r="D23" t="s">
        <v>319</v>
      </c>
    </row>
    <row r="24" spans="1:4" ht="12.75" hidden="1">
      <c r="A24" s="2">
        <v>9</v>
      </c>
      <c r="D24" t="s">
        <v>320</v>
      </c>
    </row>
    <row r="25" spans="1:4" ht="12.75" hidden="1">
      <c r="A25" s="2">
        <v>10</v>
      </c>
      <c r="D25" t="s">
        <v>321</v>
      </c>
    </row>
    <row r="26" spans="1:4" ht="12.75" hidden="1">
      <c r="A26" s="2">
        <v>11</v>
      </c>
      <c r="D26" t="s">
        <v>322</v>
      </c>
    </row>
    <row r="27" spans="1:4" ht="12.75" hidden="1">
      <c r="A27" s="2">
        <v>12</v>
      </c>
      <c r="D27" t="s">
        <v>323</v>
      </c>
    </row>
    <row r="28" spans="1:4" ht="12.75" hidden="1">
      <c r="A28" s="2">
        <v>13</v>
      </c>
      <c r="D28" t="s">
        <v>324</v>
      </c>
    </row>
    <row r="29" spans="1:4" ht="12.75" hidden="1">
      <c r="A29" s="2">
        <v>14</v>
      </c>
      <c r="D29" t="s">
        <v>325</v>
      </c>
    </row>
    <row r="30" spans="1:4" ht="12.75" hidden="1">
      <c r="A30" s="2">
        <v>15</v>
      </c>
      <c r="D30" t="s">
        <v>326</v>
      </c>
    </row>
    <row r="31" spans="1:4" ht="12.75" hidden="1">
      <c r="A31" s="2">
        <v>16</v>
      </c>
      <c r="D31" t="s">
        <v>327</v>
      </c>
    </row>
    <row r="32" spans="1:4" ht="12.75" hidden="1">
      <c r="A32" s="2">
        <v>17</v>
      </c>
      <c r="D32" t="s">
        <v>328</v>
      </c>
    </row>
    <row r="33" spans="1:4" ht="12.75" hidden="1">
      <c r="A33" s="2">
        <v>18</v>
      </c>
      <c r="D33" t="s">
        <v>329</v>
      </c>
    </row>
    <row r="34" spans="1:4" ht="12.75">
      <c r="A34" s="2">
        <v>19</v>
      </c>
      <c r="D34" t="s">
        <v>330</v>
      </c>
    </row>
    <row r="35" spans="1:13" ht="12.75">
      <c r="A35" s="2">
        <v>20</v>
      </c>
      <c r="B35">
        <v>2</v>
      </c>
      <c r="C35" s="2">
        <v>4</v>
      </c>
      <c r="D35" t="s">
        <v>331</v>
      </c>
      <c r="E35" s="31" t="s">
        <v>332</v>
      </c>
      <c r="F35" t="s">
        <v>309</v>
      </c>
      <c r="G35" t="s">
        <v>333</v>
      </c>
      <c r="H35" s="2" t="s">
        <v>334</v>
      </c>
      <c r="J35" s="2" t="s">
        <v>335</v>
      </c>
      <c r="K35" s="2">
        <v>768</v>
      </c>
      <c r="M35" s="2">
        <f>C35*6</f>
        <v>24</v>
      </c>
    </row>
    <row r="36" spans="1:13" ht="12.75">
      <c r="A36" s="2">
        <v>21</v>
      </c>
      <c r="B36">
        <v>3</v>
      </c>
      <c r="C36" s="2">
        <v>13</v>
      </c>
      <c r="D36" t="s">
        <v>336</v>
      </c>
      <c r="E36" s="31" t="s">
        <v>12</v>
      </c>
      <c r="F36" t="s">
        <v>309</v>
      </c>
      <c r="G36" t="s">
        <v>337</v>
      </c>
      <c r="I36" s="2">
        <v>10</v>
      </c>
      <c r="J36" s="2" t="s">
        <v>338</v>
      </c>
      <c r="K36" s="2">
        <v>700</v>
      </c>
      <c r="L36" s="6"/>
      <c r="M36" s="2">
        <f>C36*6</f>
        <v>78</v>
      </c>
    </row>
    <row r="37" spans="1:4" ht="12.75">
      <c r="A37" s="2">
        <v>22</v>
      </c>
      <c r="D37" t="s">
        <v>339</v>
      </c>
    </row>
    <row r="38" spans="1:4" ht="12.75">
      <c r="A38" s="2">
        <v>23</v>
      </c>
      <c r="D38" t="s">
        <v>340</v>
      </c>
    </row>
    <row r="39" spans="1:13" ht="12.75">
      <c r="A39" s="2">
        <v>24</v>
      </c>
      <c r="B39">
        <v>4</v>
      </c>
      <c r="C39" s="2">
        <v>5</v>
      </c>
      <c r="D39" t="s">
        <v>341</v>
      </c>
      <c r="E39" s="31" t="s">
        <v>342</v>
      </c>
      <c r="F39" t="s">
        <v>309</v>
      </c>
      <c r="G39" t="s">
        <v>343</v>
      </c>
      <c r="H39" s="2" t="s">
        <v>344</v>
      </c>
      <c r="J39" s="2" t="s">
        <v>345</v>
      </c>
      <c r="K39" s="2">
        <v>752</v>
      </c>
      <c r="M39" s="2">
        <f>C39*6</f>
        <v>30</v>
      </c>
    </row>
    <row r="40" spans="1:13" ht="12.75">
      <c r="A40" s="2">
        <v>25</v>
      </c>
      <c r="B40">
        <v>5</v>
      </c>
      <c r="C40" s="2">
        <v>3</v>
      </c>
      <c r="D40" t="s">
        <v>346</v>
      </c>
      <c r="E40" s="31" t="s">
        <v>22</v>
      </c>
      <c r="F40" t="s">
        <v>309</v>
      </c>
      <c r="G40" t="s">
        <v>347</v>
      </c>
      <c r="J40" s="2" t="s">
        <v>348</v>
      </c>
      <c r="K40" s="2">
        <v>702</v>
      </c>
      <c r="M40" s="2">
        <f>C40*6</f>
        <v>18</v>
      </c>
    </row>
    <row r="41" spans="1:13" ht="12.75">
      <c r="A41" s="2">
        <v>26</v>
      </c>
      <c r="B41">
        <v>6</v>
      </c>
      <c r="C41" s="2">
        <v>7</v>
      </c>
      <c r="D41" t="s">
        <v>349</v>
      </c>
      <c r="E41" s="31" t="s">
        <v>15</v>
      </c>
      <c r="F41" t="s">
        <v>309</v>
      </c>
      <c r="G41" t="s">
        <v>350</v>
      </c>
      <c r="I41" s="2">
        <v>10</v>
      </c>
      <c r="J41" s="2" t="s">
        <v>351</v>
      </c>
      <c r="K41" s="2">
        <v>700</v>
      </c>
      <c r="M41" s="2">
        <f>C41*6</f>
        <v>42</v>
      </c>
    </row>
    <row r="42" spans="1:4" ht="12.75">
      <c r="A42" s="2">
        <v>27</v>
      </c>
      <c r="D42" t="s">
        <v>352</v>
      </c>
    </row>
    <row r="43" spans="1:13" ht="12.75">
      <c r="A43" s="2">
        <v>28</v>
      </c>
      <c r="B43">
        <v>7</v>
      </c>
      <c r="C43" s="2">
        <v>1</v>
      </c>
      <c r="D43" t="s">
        <v>353</v>
      </c>
      <c r="E43" s="31" t="s">
        <v>354</v>
      </c>
      <c r="F43" t="s">
        <v>309</v>
      </c>
      <c r="G43" t="s">
        <v>355</v>
      </c>
      <c r="I43" s="2">
        <v>10</v>
      </c>
      <c r="J43" s="2" t="s">
        <v>356</v>
      </c>
      <c r="K43" s="2">
        <v>700</v>
      </c>
      <c r="M43" s="2">
        <f>C43*6</f>
        <v>6</v>
      </c>
    </row>
    <row r="44" spans="1:13" ht="12.75">
      <c r="A44" s="2">
        <v>29</v>
      </c>
      <c r="B44">
        <v>8</v>
      </c>
      <c r="C44" s="2">
        <v>7</v>
      </c>
      <c r="D44" t="s">
        <v>357</v>
      </c>
      <c r="E44" s="31" t="s">
        <v>28</v>
      </c>
      <c r="F44" t="s">
        <v>309</v>
      </c>
      <c r="G44" t="s">
        <v>358</v>
      </c>
      <c r="I44" s="2">
        <v>10</v>
      </c>
      <c r="J44" s="2" t="s">
        <v>359</v>
      </c>
      <c r="K44" s="2">
        <v>700</v>
      </c>
      <c r="M44" s="2">
        <f>C44*6</f>
        <v>42</v>
      </c>
    </row>
    <row r="45" spans="1:4" ht="12.75">
      <c r="A45" s="2">
        <v>30</v>
      </c>
      <c r="D45" t="s">
        <v>360</v>
      </c>
    </row>
    <row r="46" spans="1:13" ht="12.75">
      <c r="A46" s="2">
        <v>31</v>
      </c>
      <c r="B46">
        <v>9</v>
      </c>
      <c r="C46" s="2">
        <v>3</v>
      </c>
      <c r="D46" t="s">
        <v>361</v>
      </c>
      <c r="E46" s="31" t="s">
        <v>45</v>
      </c>
      <c r="F46" t="s">
        <v>309</v>
      </c>
      <c r="G46" t="s">
        <v>362</v>
      </c>
      <c r="I46" s="2">
        <v>10</v>
      </c>
      <c r="J46" s="2" t="s">
        <v>363</v>
      </c>
      <c r="K46" s="2">
        <v>700</v>
      </c>
      <c r="L46" s="11" t="s">
        <v>312</v>
      </c>
      <c r="M46" s="2">
        <f>C46*6</f>
        <v>18</v>
      </c>
    </row>
    <row r="47" spans="1:13" ht="12.75">
      <c r="A47" s="2">
        <v>32</v>
      </c>
      <c r="B47">
        <v>10</v>
      </c>
      <c r="C47" s="2">
        <v>7</v>
      </c>
      <c r="D47" t="s">
        <v>364</v>
      </c>
      <c r="E47" s="31" t="s">
        <v>31</v>
      </c>
      <c r="F47" t="s">
        <v>309</v>
      </c>
      <c r="G47" t="s">
        <v>365</v>
      </c>
      <c r="I47" s="2">
        <v>10</v>
      </c>
      <c r="J47" s="2" t="s">
        <v>366</v>
      </c>
      <c r="K47" s="2">
        <v>700</v>
      </c>
      <c r="M47" s="2">
        <f>C47*6</f>
        <v>42</v>
      </c>
    </row>
    <row r="48" spans="1:4" ht="12.75">
      <c r="A48" s="2">
        <v>33</v>
      </c>
      <c r="D48" t="s">
        <v>367</v>
      </c>
    </row>
    <row r="49" spans="2:13" ht="12.75">
      <c r="B49">
        <v>11</v>
      </c>
      <c r="C49" s="2">
        <v>1</v>
      </c>
      <c r="D49" t="s">
        <v>368</v>
      </c>
      <c r="E49" s="31" t="s">
        <v>9</v>
      </c>
      <c r="F49" t="s">
        <v>309</v>
      </c>
      <c r="G49" t="s">
        <v>369</v>
      </c>
      <c r="H49" s="2" t="s">
        <v>344</v>
      </c>
      <c r="J49" s="2" t="s">
        <v>370</v>
      </c>
      <c r="K49" s="2">
        <v>752</v>
      </c>
      <c r="M49" s="2">
        <f aca="true" t="shared" si="0" ref="M49:M66">C49*6</f>
        <v>6</v>
      </c>
    </row>
    <row r="50" spans="1:13" ht="12.75">
      <c r="A50" s="2">
        <v>34</v>
      </c>
      <c r="B50">
        <v>12</v>
      </c>
      <c r="C50" s="2">
        <v>1</v>
      </c>
      <c r="D50" t="s">
        <v>371</v>
      </c>
      <c r="E50" s="31" t="s">
        <v>40</v>
      </c>
      <c r="F50" t="s">
        <v>309</v>
      </c>
      <c r="G50" t="s">
        <v>372</v>
      </c>
      <c r="H50" s="2" t="s">
        <v>344</v>
      </c>
      <c r="I50" s="2">
        <v>200</v>
      </c>
      <c r="J50" s="2" t="s">
        <v>373</v>
      </c>
      <c r="K50" s="2">
        <v>752</v>
      </c>
      <c r="M50" s="2">
        <f t="shared" si="0"/>
        <v>6</v>
      </c>
    </row>
    <row r="51" spans="1:13" ht="12.75">
      <c r="A51" s="2">
        <v>35</v>
      </c>
      <c r="B51">
        <v>13</v>
      </c>
      <c r="C51" s="2">
        <v>2</v>
      </c>
      <c r="D51" t="s">
        <v>374</v>
      </c>
      <c r="E51" s="31" t="s">
        <v>35</v>
      </c>
      <c r="F51" t="s">
        <v>309</v>
      </c>
      <c r="G51" t="s">
        <v>375</v>
      </c>
      <c r="H51" s="2" t="s">
        <v>344</v>
      </c>
      <c r="I51" s="2">
        <v>100</v>
      </c>
      <c r="J51" s="2" t="s">
        <v>376</v>
      </c>
      <c r="K51" s="2">
        <v>752</v>
      </c>
      <c r="M51" s="2">
        <f t="shared" si="0"/>
        <v>12</v>
      </c>
    </row>
    <row r="52" spans="1:13" ht="12.75">
      <c r="A52" s="2">
        <v>36</v>
      </c>
      <c r="B52">
        <v>14</v>
      </c>
      <c r="C52" s="2">
        <v>1</v>
      </c>
      <c r="D52" t="s">
        <v>377</v>
      </c>
      <c r="E52" s="31" t="s">
        <v>38</v>
      </c>
      <c r="F52" t="s">
        <v>309</v>
      </c>
      <c r="G52" t="s">
        <v>378</v>
      </c>
      <c r="H52" s="2" t="s">
        <v>344</v>
      </c>
      <c r="I52" s="2">
        <v>200</v>
      </c>
      <c r="J52" s="2" t="s">
        <v>379</v>
      </c>
      <c r="K52" s="2">
        <v>752</v>
      </c>
      <c r="M52" s="2">
        <f t="shared" si="0"/>
        <v>6</v>
      </c>
    </row>
    <row r="53" spans="1:13" ht="12.75">
      <c r="A53" s="2">
        <v>37</v>
      </c>
      <c r="B53">
        <v>15</v>
      </c>
      <c r="C53" s="2">
        <v>5</v>
      </c>
      <c r="D53" t="s">
        <v>380</v>
      </c>
      <c r="E53" s="31" t="s">
        <v>381</v>
      </c>
      <c r="F53" t="s">
        <v>309</v>
      </c>
      <c r="G53" t="s">
        <v>382</v>
      </c>
      <c r="H53" s="2" t="s">
        <v>344</v>
      </c>
      <c r="J53" s="2" t="s">
        <v>383</v>
      </c>
      <c r="K53" s="2">
        <v>752</v>
      </c>
      <c r="M53" s="2">
        <f t="shared" si="0"/>
        <v>30</v>
      </c>
    </row>
    <row r="54" spans="1:13" ht="12.75">
      <c r="A54" s="2">
        <v>38</v>
      </c>
      <c r="B54">
        <v>16</v>
      </c>
      <c r="C54" s="2">
        <v>1</v>
      </c>
      <c r="D54" t="s">
        <v>384</v>
      </c>
      <c r="E54" s="31" t="s">
        <v>385</v>
      </c>
      <c r="F54" t="s">
        <v>309</v>
      </c>
      <c r="G54" t="s">
        <v>386</v>
      </c>
      <c r="J54" s="2" t="s">
        <v>387</v>
      </c>
      <c r="K54" s="2">
        <v>792</v>
      </c>
      <c r="M54" s="2">
        <f t="shared" si="0"/>
        <v>6</v>
      </c>
    </row>
    <row r="55" spans="1:13" ht="12.75">
      <c r="A55" s="2">
        <v>39</v>
      </c>
      <c r="B55">
        <v>17</v>
      </c>
      <c r="C55" s="2">
        <v>1</v>
      </c>
      <c r="D55" t="s">
        <v>388</v>
      </c>
      <c r="E55" s="31" t="s">
        <v>65</v>
      </c>
      <c r="F55" t="s">
        <v>64</v>
      </c>
      <c r="G55" t="s">
        <v>389</v>
      </c>
      <c r="H55" s="2" t="s">
        <v>390</v>
      </c>
      <c r="J55" s="2" t="s">
        <v>391</v>
      </c>
      <c r="K55" s="2">
        <v>555</v>
      </c>
      <c r="M55" s="2">
        <f t="shared" si="0"/>
        <v>6</v>
      </c>
    </row>
    <row r="56" spans="1:13" ht="12.75">
      <c r="A56" s="2">
        <v>40</v>
      </c>
      <c r="B56">
        <v>18</v>
      </c>
      <c r="C56" s="2">
        <v>5</v>
      </c>
      <c r="D56" t="s">
        <v>392</v>
      </c>
      <c r="E56" s="31" t="s">
        <v>61</v>
      </c>
      <c r="F56" t="s">
        <v>64</v>
      </c>
      <c r="G56" t="s">
        <v>389</v>
      </c>
      <c r="H56" s="2" t="s">
        <v>390</v>
      </c>
      <c r="J56" s="2" t="s">
        <v>393</v>
      </c>
      <c r="K56" s="2">
        <v>555</v>
      </c>
      <c r="M56" s="2">
        <f t="shared" si="0"/>
        <v>30</v>
      </c>
    </row>
    <row r="57" spans="1:13" ht="12.75">
      <c r="A57" s="2">
        <v>41</v>
      </c>
      <c r="B57">
        <v>19</v>
      </c>
      <c r="C57" s="2">
        <v>2</v>
      </c>
      <c r="D57" t="s">
        <v>394</v>
      </c>
      <c r="E57" s="31" t="s">
        <v>395</v>
      </c>
      <c r="F57" t="s">
        <v>396</v>
      </c>
      <c r="G57" t="s">
        <v>397</v>
      </c>
      <c r="H57" s="2" t="s">
        <v>398</v>
      </c>
      <c r="I57" s="2">
        <v>5</v>
      </c>
      <c r="K57" s="2" t="s">
        <v>399</v>
      </c>
      <c r="L57" t="s">
        <v>400</v>
      </c>
      <c r="M57" s="2">
        <f t="shared" si="0"/>
        <v>12</v>
      </c>
    </row>
    <row r="58" spans="1:13" ht="12.75">
      <c r="A58" s="2">
        <v>42</v>
      </c>
      <c r="B58">
        <v>20</v>
      </c>
      <c r="C58" s="2">
        <v>3</v>
      </c>
      <c r="D58" t="s">
        <v>401</v>
      </c>
      <c r="E58" s="31" t="s">
        <v>51</v>
      </c>
      <c r="F58" t="s">
        <v>396</v>
      </c>
      <c r="G58" t="s">
        <v>402</v>
      </c>
      <c r="H58" s="2" t="s">
        <v>403</v>
      </c>
      <c r="J58" s="2" t="s">
        <v>404</v>
      </c>
      <c r="K58" s="2">
        <v>1087</v>
      </c>
      <c r="L58" s="11" t="s">
        <v>312</v>
      </c>
      <c r="M58" s="2">
        <f t="shared" si="0"/>
        <v>18</v>
      </c>
    </row>
    <row r="59" spans="1:13" ht="12.75">
      <c r="A59" s="2">
        <v>43</v>
      </c>
      <c r="B59">
        <v>21</v>
      </c>
      <c r="C59" s="2">
        <v>1</v>
      </c>
      <c r="D59" t="s">
        <v>405</v>
      </c>
      <c r="E59" s="31" t="s">
        <v>54</v>
      </c>
      <c r="F59" t="s">
        <v>396</v>
      </c>
      <c r="G59" t="s">
        <v>406</v>
      </c>
      <c r="H59" s="2" t="s">
        <v>403</v>
      </c>
      <c r="J59" s="2" t="s">
        <v>407</v>
      </c>
      <c r="K59" s="2">
        <v>1087</v>
      </c>
      <c r="M59" s="2">
        <f t="shared" si="0"/>
        <v>6</v>
      </c>
    </row>
    <row r="60" spans="1:13" ht="12.75">
      <c r="A60" s="2">
        <v>44</v>
      </c>
      <c r="B60">
        <v>22</v>
      </c>
      <c r="C60" s="2">
        <v>1</v>
      </c>
      <c r="D60" t="s">
        <v>408</v>
      </c>
      <c r="E60" s="31" t="s">
        <v>56</v>
      </c>
      <c r="F60" t="s">
        <v>396</v>
      </c>
      <c r="G60" t="s">
        <v>56</v>
      </c>
      <c r="H60" s="2" t="s">
        <v>409</v>
      </c>
      <c r="J60" s="2" t="s">
        <v>410</v>
      </c>
      <c r="K60" s="2">
        <v>1072</v>
      </c>
      <c r="M60" s="2">
        <f t="shared" si="0"/>
        <v>6</v>
      </c>
    </row>
    <row r="61" spans="1:13" ht="12.75">
      <c r="A61" s="2">
        <v>45</v>
      </c>
      <c r="B61">
        <v>23</v>
      </c>
      <c r="C61" s="2">
        <v>1</v>
      </c>
      <c r="D61" t="s">
        <v>411</v>
      </c>
      <c r="E61" s="31" t="s">
        <v>59</v>
      </c>
      <c r="F61" t="s">
        <v>396</v>
      </c>
      <c r="G61" t="s">
        <v>412</v>
      </c>
      <c r="H61" s="2" t="s">
        <v>398</v>
      </c>
      <c r="I61" s="2">
        <v>5</v>
      </c>
      <c r="K61" s="2" t="s">
        <v>399</v>
      </c>
      <c r="L61" t="s">
        <v>400</v>
      </c>
      <c r="M61" s="2">
        <f t="shared" si="0"/>
        <v>6</v>
      </c>
    </row>
    <row r="62" spans="1:13" ht="12.75">
      <c r="A62" s="2">
        <v>46</v>
      </c>
      <c r="B62">
        <v>24</v>
      </c>
      <c r="C62" s="2">
        <v>2</v>
      </c>
      <c r="D62" t="s">
        <v>413</v>
      </c>
      <c r="E62" s="31" t="s">
        <v>70</v>
      </c>
      <c r="F62" t="s">
        <v>414</v>
      </c>
      <c r="G62" t="s">
        <v>415</v>
      </c>
      <c r="H62" s="12"/>
      <c r="I62" s="2">
        <v>5</v>
      </c>
      <c r="J62" s="2" t="s">
        <v>416</v>
      </c>
      <c r="K62" s="2">
        <v>840</v>
      </c>
      <c r="M62" s="2">
        <f t="shared" si="0"/>
        <v>12</v>
      </c>
    </row>
    <row r="63" spans="1:13" ht="12.75">
      <c r="A63" s="2">
        <v>47</v>
      </c>
      <c r="B63">
        <v>25</v>
      </c>
      <c r="C63" s="2">
        <v>1</v>
      </c>
      <c r="D63" t="s">
        <v>417</v>
      </c>
      <c r="E63" s="31" t="s">
        <v>67</v>
      </c>
      <c r="F63" t="s">
        <v>418</v>
      </c>
      <c r="G63" t="s">
        <v>419</v>
      </c>
      <c r="H63" s="2" t="s">
        <v>420</v>
      </c>
      <c r="I63" s="2">
        <v>10</v>
      </c>
      <c r="J63" s="2" t="s">
        <v>421</v>
      </c>
      <c r="K63" s="2">
        <v>507</v>
      </c>
      <c r="L63" s="11" t="s">
        <v>312</v>
      </c>
      <c r="M63" s="2">
        <f t="shared" si="0"/>
        <v>6</v>
      </c>
    </row>
    <row r="64" spans="1:14" ht="12.75">
      <c r="A64" s="2">
        <v>48</v>
      </c>
      <c r="B64">
        <v>26</v>
      </c>
      <c r="C64" s="2">
        <v>1</v>
      </c>
      <c r="D64" t="s">
        <v>422</v>
      </c>
      <c r="E64" s="31" t="s">
        <v>423</v>
      </c>
      <c r="F64" t="s">
        <v>424</v>
      </c>
      <c r="G64" t="s">
        <v>425</v>
      </c>
      <c r="I64" s="2" t="s">
        <v>426</v>
      </c>
      <c r="J64" s="13" t="s">
        <v>427</v>
      </c>
      <c r="K64" s="13"/>
      <c r="L64" s="13" t="s">
        <v>288</v>
      </c>
      <c r="M64" s="13">
        <f t="shared" si="0"/>
        <v>6</v>
      </c>
      <c r="N64" s="14"/>
    </row>
    <row r="65" spans="1:14" ht="12.75">
      <c r="A65" s="2">
        <v>49</v>
      </c>
      <c r="B65">
        <v>27</v>
      </c>
      <c r="C65" s="2">
        <v>1</v>
      </c>
      <c r="D65" t="s">
        <v>428</v>
      </c>
      <c r="E65" s="31" t="s">
        <v>429</v>
      </c>
      <c r="F65" t="s">
        <v>424</v>
      </c>
      <c r="G65" t="s">
        <v>430</v>
      </c>
      <c r="I65" s="2" t="s">
        <v>426</v>
      </c>
      <c r="J65" s="13" t="s">
        <v>427</v>
      </c>
      <c r="K65" s="13"/>
      <c r="L65" s="13" t="s">
        <v>288</v>
      </c>
      <c r="M65" s="13">
        <f t="shared" si="0"/>
        <v>6</v>
      </c>
      <c r="N65" s="14"/>
    </row>
    <row r="66" spans="1:14" ht="12.75">
      <c r="A66" s="2">
        <v>50</v>
      </c>
      <c r="B66">
        <v>28</v>
      </c>
      <c r="C66" s="2">
        <v>10</v>
      </c>
      <c r="D66" t="s">
        <v>431</v>
      </c>
      <c r="E66" s="31" t="s">
        <v>83</v>
      </c>
      <c r="F66" t="s">
        <v>432</v>
      </c>
      <c r="J66" s="13"/>
      <c r="K66" s="13"/>
      <c r="L66" s="15"/>
      <c r="M66" s="13">
        <f t="shared" si="0"/>
        <v>60</v>
      </c>
      <c r="N66" s="14"/>
    </row>
    <row r="67" spans="1:14" ht="12.75">
      <c r="A67" s="2">
        <v>51</v>
      </c>
      <c r="D67" t="s">
        <v>433</v>
      </c>
      <c r="J67" s="13"/>
      <c r="K67" s="13"/>
      <c r="L67" s="15"/>
      <c r="M67" s="13"/>
      <c r="N67" s="14"/>
    </row>
    <row r="68" spans="1:14" ht="12.75">
      <c r="A68" s="2">
        <v>52</v>
      </c>
      <c r="B68">
        <v>29</v>
      </c>
      <c r="C68" s="2">
        <v>1</v>
      </c>
      <c r="D68" t="s">
        <v>434</v>
      </c>
      <c r="E68" s="31" t="s">
        <v>435</v>
      </c>
      <c r="F68" t="s">
        <v>424</v>
      </c>
      <c r="G68" t="s">
        <v>436</v>
      </c>
      <c r="I68" s="2" t="s">
        <v>426</v>
      </c>
      <c r="J68" s="13" t="s">
        <v>427</v>
      </c>
      <c r="K68" s="13"/>
      <c r="L68" s="13" t="s">
        <v>288</v>
      </c>
      <c r="M68" s="13">
        <f>C68*6</f>
        <v>6</v>
      </c>
      <c r="N68" s="14"/>
    </row>
    <row r="69" spans="1:14" ht="12.75">
      <c r="A69" s="2">
        <v>53</v>
      </c>
      <c r="B69">
        <v>30</v>
      </c>
      <c r="C69" s="2">
        <v>1</v>
      </c>
      <c r="D69" t="s">
        <v>437</v>
      </c>
      <c r="E69" s="31" t="s">
        <v>438</v>
      </c>
      <c r="F69" t="s">
        <v>424</v>
      </c>
      <c r="G69" t="s">
        <v>439</v>
      </c>
      <c r="I69" s="2" t="s">
        <v>426</v>
      </c>
      <c r="J69" s="13" t="s">
        <v>427</v>
      </c>
      <c r="K69" s="13"/>
      <c r="L69" s="13" t="s">
        <v>288</v>
      </c>
      <c r="M69" s="13">
        <f>C69*6</f>
        <v>6</v>
      </c>
      <c r="N69" s="14"/>
    </row>
    <row r="70" spans="1:14" ht="12.75">
      <c r="A70" s="2">
        <v>54</v>
      </c>
      <c r="B70">
        <v>31</v>
      </c>
      <c r="C70" s="2">
        <v>16</v>
      </c>
      <c r="D70" t="s">
        <v>440</v>
      </c>
      <c r="E70" s="31" t="s">
        <v>122</v>
      </c>
      <c r="F70" t="s">
        <v>424</v>
      </c>
      <c r="G70" t="s">
        <v>441</v>
      </c>
      <c r="I70" s="2" t="s">
        <v>426</v>
      </c>
      <c r="J70" s="13" t="s">
        <v>427</v>
      </c>
      <c r="K70" s="13"/>
      <c r="L70" s="13" t="s">
        <v>288</v>
      </c>
      <c r="M70" s="13">
        <f>C70*6</f>
        <v>96</v>
      </c>
      <c r="N70" s="14"/>
    </row>
    <row r="71" spans="1:14" ht="12.75">
      <c r="A71" s="2">
        <v>55</v>
      </c>
      <c r="D71" t="s">
        <v>442</v>
      </c>
      <c r="J71" s="13"/>
      <c r="K71" s="13"/>
      <c r="L71" s="13"/>
      <c r="M71" s="13"/>
      <c r="N71" s="14"/>
    </row>
    <row r="72" spans="1:14" ht="12.75">
      <c r="A72" s="2">
        <v>56</v>
      </c>
      <c r="D72" t="s">
        <v>443</v>
      </c>
      <c r="J72" s="13"/>
      <c r="K72" s="13"/>
      <c r="L72" s="13"/>
      <c r="M72" s="13"/>
      <c r="N72" s="14"/>
    </row>
    <row r="73" spans="1:14" ht="12.75">
      <c r="A73" s="2">
        <v>57</v>
      </c>
      <c r="B73">
        <v>32</v>
      </c>
      <c r="C73" s="2">
        <v>12</v>
      </c>
      <c r="D73" t="s">
        <v>444</v>
      </c>
      <c r="E73" s="31" t="s">
        <v>125</v>
      </c>
      <c r="F73" t="s">
        <v>424</v>
      </c>
      <c r="G73" t="s">
        <v>439</v>
      </c>
      <c r="I73" s="2" t="s">
        <v>426</v>
      </c>
      <c r="J73" s="13" t="s">
        <v>427</v>
      </c>
      <c r="K73" s="13"/>
      <c r="L73" s="13" t="s">
        <v>288</v>
      </c>
      <c r="M73" s="13">
        <f>C73*6</f>
        <v>72</v>
      </c>
      <c r="N73" s="14"/>
    </row>
    <row r="74" spans="1:14" ht="12.75">
      <c r="A74" s="2">
        <v>58</v>
      </c>
      <c r="D74" t="s">
        <v>445</v>
      </c>
      <c r="G74" t="s">
        <v>316</v>
      </c>
      <c r="J74" s="13"/>
      <c r="K74" s="13"/>
      <c r="L74" s="15"/>
      <c r="M74" s="13"/>
      <c r="N74" s="14"/>
    </row>
    <row r="75" spans="1:14" ht="12.75">
      <c r="A75" s="2">
        <v>59</v>
      </c>
      <c r="B75">
        <v>33</v>
      </c>
      <c r="C75" s="2">
        <v>2</v>
      </c>
      <c r="D75" t="s">
        <v>446</v>
      </c>
      <c r="E75" s="31" t="s">
        <v>88</v>
      </c>
      <c r="F75" t="s">
        <v>424</v>
      </c>
      <c r="G75" t="s">
        <v>447</v>
      </c>
      <c r="I75" s="2" t="s">
        <v>448</v>
      </c>
      <c r="J75" s="13" t="s">
        <v>449</v>
      </c>
      <c r="K75" s="13"/>
      <c r="L75" s="13" t="s">
        <v>288</v>
      </c>
      <c r="M75" s="13">
        <f>C75*6</f>
        <v>12</v>
      </c>
      <c r="N75" s="14"/>
    </row>
    <row r="76" spans="1:14" ht="12.75">
      <c r="A76" s="2">
        <v>60</v>
      </c>
      <c r="B76">
        <v>34</v>
      </c>
      <c r="C76" s="2">
        <v>2</v>
      </c>
      <c r="D76" t="s">
        <v>450</v>
      </c>
      <c r="E76" s="31" t="s">
        <v>94</v>
      </c>
      <c r="F76" t="s">
        <v>424</v>
      </c>
      <c r="G76" t="s">
        <v>451</v>
      </c>
      <c r="I76" s="2" t="s">
        <v>448</v>
      </c>
      <c r="J76" s="13" t="s">
        <v>449</v>
      </c>
      <c r="K76" s="13"/>
      <c r="L76" s="13" t="s">
        <v>288</v>
      </c>
      <c r="M76" s="13">
        <f>C76*6</f>
        <v>12</v>
      </c>
      <c r="N76" s="14"/>
    </row>
    <row r="77" spans="1:14" ht="12.75">
      <c r="A77" s="2">
        <v>61</v>
      </c>
      <c r="B77">
        <v>35</v>
      </c>
      <c r="C77" s="2">
        <v>1</v>
      </c>
      <c r="D77" t="s">
        <v>452</v>
      </c>
      <c r="E77" s="31" t="s">
        <v>453</v>
      </c>
      <c r="F77" t="s">
        <v>424</v>
      </c>
      <c r="G77" t="s">
        <v>454</v>
      </c>
      <c r="I77" s="2" t="s">
        <v>448</v>
      </c>
      <c r="J77" s="13" t="s">
        <v>449</v>
      </c>
      <c r="K77" s="13"/>
      <c r="L77" s="13" t="s">
        <v>288</v>
      </c>
      <c r="M77" s="13">
        <f>C77*6</f>
        <v>6</v>
      </c>
      <c r="N77" s="14"/>
    </row>
    <row r="78" spans="1:14" ht="12.75">
      <c r="A78" s="2">
        <v>62</v>
      </c>
      <c r="B78">
        <v>36</v>
      </c>
      <c r="C78" s="2">
        <v>13</v>
      </c>
      <c r="D78" t="s">
        <v>455</v>
      </c>
      <c r="E78" s="31" t="s">
        <v>456</v>
      </c>
      <c r="F78" t="s">
        <v>424</v>
      </c>
      <c r="G78" t="s">
        <v>457</v>
      </c>
      <c r="I78" s="2" t="s">
        <v>458</v>
      </c>
      <c r="J78" s="13" t="s">
        <v>459</v>
      </c>
      <c r="K78" s="13"/>
      <c r="L78" s="13" t="s">
        <v>460</v>
      </c>
      <c r="M78" s="13">
        <f>C78*6</f>
        <v>78</v>
      </c>
      <c r="N78" s="14"/>
    </row>
    <row r="79" spans="1:10" ht="12.75">
      <c r="A79" s="2">
        <v>63</v>
      </c>
      <c r="D79" t="s">
        <v>461</v>
      </c>
      <c r="G79" t="s">
        <v>316</v>
      </c>
      <c r="J79" s="2" t="s">
        <v>316</v>
      </c>
    </row>
    <row r="80" spans="1:4" ht="12.75">
      <c r="A80" s="2">
        <v>64</v>
      </c>
      <c r="D80" t="s">
        <v>462</v>
      </c>
    </row>
    <row r="81" spans="1:13" ht="12.75">
      <c r="A81" s="2">
        <v>65</v>
      </c>
      <c r="B81">
        <v>37</v>
      </c>
      <c r="C81" s="2">
        <v>2</v>
      </c>
      <c r="D81" t="s">
        <v>463</v>
      </c>
      <c r="E81" s="31" t="s">
        <v>464</v>
      </c>
      <c r="F81" t="s">
        <v>414</v>
      </c>
      <c r="G81" t="s">
        <v>465</v>
      </c>
      <c r="H81" s="2" t="s">
        <v>466</v>
      </c>
      <c r="J81" s="2" t="s">
        <v>467</v>
      </c>
      <c r="K81" s="2">
        <v>849</v>
      </c>
      <c r="M81" s="2">
        <f>C81*6</f>
        <v>12</v>
      </c>
    </row>
    <row r="82" spans="1:13" ht="12.75">
      <c r="A82" s="2">
        <v>66</v>
      </c>
      <c r="B82">
        <v>38</v>
      </c>
      <c r="C82" s="2">
        <v>1</v>
      </c>
      <c r="D82" t="s">
        <v>468</v>
      </c>
      <c r="E82" s="31" t="s">
        <v>100</v>
      </c>
      <c r="F82" t="s">
        <v>414</v>
      </c>
      <c r="G82" t="s">
        <v>469</v>
      </c>
      <c r="H82" s="2" t="s">
        <v>466</v>
      </c>
      <c r="J82" s="2" t="s">
        <v>470</v>
      </c>
      <c r="K82" s="2">
        <v>849</v>
      </c>
      <c r="M82" s="2">
        <f>C82*6</f>
        <v>6</v>
      </c>
    </row>
    <row r="83" spans="1:13" ht="12.75">
      <c r="A83" s="2">
        <v>67</v>
      </c>
      <c r="B83">
        <v>39</v>
      </c>
      <c r="C83" s="2">
        <v>1</v>
      </c>
      <c r="D83" t="s">
        <v>471</v>
      </c>
      <c r="E83" s="34" t="s">
        <v>472</v>
      </c>
      <c r="F83" t="s">
        <v>414</v>
      </c>
      <c r="G83" s="16" t="s">
        <v>473</v>
      </c>
      <c r="J83" s="2" t="s">
        <v>474</v>
      </c>
      <c r="K83" s="2">
        <v>840</v>
      </c>
      <c r="M83" s="2">
        <f>C83*6</f>
        <v>6</v>
      </c>
    </row>
    <row r="84" spans="1:13" ht="12.75">
      <c r="A84" s="2">
        <v>68</v>
      </c>
      <c r="B84">
        <v>40</v>
      </c>
      <c r="C84" s="2">
        <v>1</v>
      </c>
      <c r="D84" t="s">
        <v>475</v>
      </c>
      <c r="E84" s="31" t="s">
        <v>102</v>
      </c>
      <c r="F84" t="s">
        <v>414</v>
      </c>
      <c r="G84" t="s">
        <v>316</v>
      </c>
      <c r="H84" s="2" t="s">
        <v>476</v>
      </c>
      <c r="L84" s="11" t="s">
        <v>312</v>
      </c>
      <c r="M84" s="2">
        <f aca="true" t="shared" si="1" ref="M84:M155">C84*6</f>
        <v>6</v>
      </c>
    </row>
    <row r="85" spans="1:13" ht="12.75">
      <c r="A85" s="2">
        <v>69</v>
      </c>
      <c r="B85">
        <v>41</v>
      </c>
      <c r="C85" s="2">
        <v>1</v>
      </c>
      <c r="D85" t="s">
        <v>477</v>
      </c>
      <c r="E85" s="31" t="s">
        <v>105</v>
      </c>
      <c r="L85" s="11" t="s">
        <v>312</v>
      </c>
      <c r="M85" s="17">
        <f>C85*7</f>
        <v>7</v>
      </c>
    </row>
    <row r="86" spans="1:13" ht="12.75">
      <c r="A86" s="2">
        <v>70</v>
      </c>
      <c r="B86">
        <v>42</v>
      </c>
      <c r="C86" s="2">
        <v>1</v>
      </c>
      <c r="D86" t="s">
        <v>478</v>
      </c>
      <c r="E86" s="31" t="s">
        <v>479</v>
      </c>
      <c r="F86" t="s">
        <v>424</v>
      </c>
      <c r="G86" s="6" t="s">
        <v>480</v>
      </c>
      <c r="H86" s="2" t="s">
        <v>481</v>
      </c>
      <c r="I86" s="2" t="s">
        <v>316</v>
      </c>
      <c r="J86" s="12" t="s">
        <v>482</v>
      </c>
      <c r="K86" s="12">
        <v>266</v>
      </c>
      <c r="M86" s="2">
        <f t="shared" si="1"/>
        <v>6</v>
      </c>
    </row>
    <row r="87" spans="1:14" ht="12.75">
      <c r="A87" s="2">
        <v>71</v>
      </c>
      <c r="B87">
        <v>43</v>
      </c>
      <c r="C87" s="2">
        <v>2</v>
      </c>
      <c r="D87" t="s">
        <v>483</v>
      </c>
      <c r="E87" s="31" t="s">
        <v>484</v>
      </c>
      <c r="F87" t="s">
        <v>424</v>
      </c>
      <c r="G87" t="s">
        <v>485</v>
      </c>
      <c r="I87" s="2" t="s">
        <v>426</v>
      </c>
      <c r="J87" s="13" t="s">
        <v>427</v>
      </c>
      <c r="K87" s="13"/>
      <c r="L87" s="13" t="s">
        <v>288</v>
      </c>
      <c r="M87" s="13">
        <f>C87*6</f>
        <v>12</v>
      </c>
      <c r="N87" s="14"/>
    </row>
    <row r="88" spans="1:14" ht="12.75">
      <c r="A88" s="2">
        <v>72</v>
      </c>
      <c r="B88">
        <v>44</v>
      </c>
      <c r="C88" s="2">
        <v>3</v>
      </c>
      <c r="D88" t="s">
        <v>486</v>
      </c>
      <c r="E88" s="31" t="s">
        <v>117</v>
      </c>
      <c r="F88" t="s">
        <v>424</v>
      </c>
      <c r="G88" t="s">
        <v>316</v>
      </c>
      <c r="I88" s="2" t="s">
        <v>448</v>
      </c>
      <c r="J88" s="13" t="s">
        <v>449</v>
      </c>
      <c r="K88" s="13"/>
      <c r="L88" s="13" t="s">
        <v>288</v>
      </c>
      <c r="M88" s="13">
        <f t="shared" si="1"/>
        <v>18</v>
      </c>
      <c r="N88" s="14"/>
    </row>
    <row r="89" spans="1:15" ht="12.75">
      <c r="A89" s="2">
        <v>73</v>
      </c>
      <c r="B89">
        <v>45</v>
      </c>
      <c r="C89" s="2">
        <v>1</v>
      </c>
      <c r="D89" t="s">
        <v>487</v>
      </c>
      <c r="E89" s="31" t="s">
        <v>140</v>
      </c>
      <c r="F89" t="s">
        <v>424</v>
      </c>
      <c r="G89" t="s">
        <v>488</v>
      </c>
      <c r="I89" s="2" t="s">
        <v>489</v>
      </c>
      <c r="J89" s="18" t="s">
        <v>490</v>
      </c>
      <c r="K89" s="19"/>
      <c r="L89" s="18" t="s">
        <v>491</v>
      </c>
      <c r="M89" s="12">
        <f t="shared" si="1"/>
        <v>6</v>
      </c>
      <c r="N89" s="20"/>
      <c r="O89" t="s">
        <v>492</v>
      </c>
    </row>
    <row r="90" spans="1:15" ht="12.75">
      <c r="A90" s="2">
        <v>74</v>
      </c>
      <c r="B90">
        <v>46</v>
      </c>
      <c r="C90" s="2">
        <v>2</v>
      </c>
      <c r="D90" t="s">
        <v>493</v>
      </c>
      <c r="E90" s="31" t="s">
        <v>494</v>
      </c>
      <c r="F90" t="s">
        <v>424</v>
      </c>
      <c r="G90" t="s">
        <v>495</v>
      </c>
      <c r="I90" s="2" t="s">
        <v>426</v>
      </c>
      <c r="J90" s="13" t="s">
        <v>427</v>
      </c>
      <c r="K90" s="13"/>
      <c r="L90" s="13" t="s">
        <v>288</v>
      </c>
      <c r="M90" s="13">
        <f t="shared" si="1"/>
        <v>12</v>
      </c>
      <c r="N90" s="14"/>
      <c r="O90" t="s">
        <v>316</v>
      </c>
    </row>
    <row r="91" spans="1:14" ht="12.75">
      <c r="A91" s="2">
        <v>75</v>
      </c>
      <c r="B91">
        <v>47</v>
      </c>
      <c r="C91" s="2">
        <v>1</v>
      </c>
      <c r="D91" t="s">
        <v>496</v>
      </c>
      <c r="E91" s="31" t="s">
        <v>128</v>
      </c>
      <c r="F91" t="s">
        <v>497</v>
      </c>
      <c r="G91" t="s">
        <v>498</v>
      </c>
      <c r="H91" s="2" t="s">
        <v>499</v>
      </c>
      <c r="J91" s="13"/>
      <c r="K91" s="13">
        <v>396</v>
      </c>
      <c r="L91" s="13" t="s">
        <v>316</v>
      </c>
      <c r="M91" s="13">
        <f t="shared" si="1"/>
        <v>6</v>
      </c>
      <c r="N91" s="14"/>
    </row>
    <row r="92" spans="1:14" ht="12.75">
      <c r="A92" s="2">
        <v>76</v>
      </c>
      <c r="B92">
        <v>48</v>
      </c>
      <c r="C92" s="2">
        <v>2</v>
      </c>
      <c r="D92" t="s">
        <v>500</v>
      </c>
      <c r="E92" s="31" t="s">
        <v>131</v>
      </c>
      <c r="F92" t="s">
        <v>424</v>
      </c>
      <c r="G92" t="s">
        <v>501</v>
      </c>
      <c r="I92" s="2" t="s">
        <v>448</v>
      </c>
      <c r="J92" s="13" t="s">
        <v>449</v>
      </c>
      <c r="K92" s="13"/>
      <c r="L92" s="13" t="s">
        <v>288</v>
      </c>
      <c r="M92" s="13">
        <f t="shared" si="1"/>
        <v>12</v>
      </c>
      <c r="N92" s="14"/>
    </row>
    <row r="93" spans="2:14" ht="12.75">
      <c r="B93">
        <v>49</v>
      </c>
      <c r="C93" s="2">
        <v>3</v>
      </c>
      <c r="D93" s="6" t="s">
        <v>502</v>
      </c>
      <c r="E93" s="31" t="s">
        <v>503</v>
      </c>
      <c r="F93" t="s">
        <v>424</v>
      </c>
      <c r="G93" t="s">
        <v>504</v>
      </c>
      <c r="I93" s="2" t="s">
        <v>505</v>
      </c>
      <c r="J93" s="17" t="s">
        <v>506</v>
      </c>
      <c r="K93" s="19"/>
      <c r="L93" s="18" t="s">
        <v>492</v>
      </c>
      <c r="M93" s="12">
        <f>C93*6</f>
        <v>18</v>
      </c>
      <c r="N93" s="20"/>
    </row>
    <row r="94" spans="1:14" ht="12.75">
      <c r="A94" s="2">
        <v>77</v>
      </c>
      <c r="B94">
        <v>50</v>
      </c>
      <c r="C94" s="2">
        <v>1</v>
      </c>
      <c r="D94" t="s">
        <v>507</v>
      </c>
      <c r="E94" s="31" t="s">
        <v>134</v>
      </c>
      <c r="F94" t="s">
        <v>424</v>
      </c>
      <c r="G94" t="s">
        <v>508</v>
      </c>
      <c r="I94" s="2" t="s">
        <v>448</v>
      </c>
      <c r="J94" s="13" t="s">
        <v>449</v>
      </c>
      <c r="K94" s="13"/>
      <c r="L94" s="13" t="s">
        <v>509</v>
      </c>
      <c r="M94" s="13">
        <f t="shared" si="1"/>
        <v>6</v>
      </c>
      <c r="N94" s="14"/>
    </row>
    <row r="95" spans="1:14" ht="12.75">
      <c r="A95" s="2">
        <v>78</v>
      </c>
      <c r="B95">
        <v>51</v>
      </c>
      <c r="C95" s="2">
        <v>2</v>
      </c>
      <c r="D95" t="s">
        <v>510</v>
      </c>
      <c r="E95" s="31" t="s">
        <v>137</v>
      </c>
      <c r="F95" t="s">
        <v>424</v>
      </c>
      <c r="G95" t="s">
        <v>511</v>
      </c>
      <c r="I95" s="2" t="s">
        <v>448</v>
      </c>
      <c r="J95" s="13" t="s">
        <v>449</v>
      </c>
      <c r="K95" s="13"/>
      <c r="L95" s="13" t="s">
        <v>288</v>
      </c>
      <c r="M95" s="13">
        <f t="shared" si="1"/>
        <v>12</v>
      </c>
      <c r="N95" s="14"/>
    </row>
    <row r="96" spans="1:14" ht="12.75">
      <c r="A96" s="2">
        <v>79</v>
      </c>
      <c r="B96">
        <v>52</v>
      </c>
      <c r="C96" s="2">
        <v>2</v>
      </c>
      <c r="D96" t="s">
        <v>512</v>
      </c>
      <c r="E96" s="31" t="s">
        <v>146</v>
      </c>
      <c r="F96" t="s">
        <v>424</v>
      </c>
      <c r="G96" t="s">
        <v>513</v>
      </c>
      <c r="I96" s="2" t="s">
        <v>448</v>
      </c>
      <c r="J96" s="13" t="s">
        <v>449</v>
      </c>
      <c r="K96" s="13"/>
      <c r="L96" s="13" t="s">
        <v>288</v>
      </c>
      <c r="M96" s="13">
        <f t="shared" si="1"/>
        <v>12</v>
      </c>
      <c r="N96" s="14"/>
    </row>
    <row r="97" spans="1:14" ht="12.75">
      <c r="A97" s="2">
        <v>80</v>
      </c>
      <c r="B97">
        <v>53</v>
      </c>
      <c r="C97" s="2">
        <v>1</v>
      </c>
      <c r="D97" t="s">
        <v>514</v>
      </c>
      <c r="E97" s="31" t="s">
        <v>143</v>
      </c>
      <c r="F97" t="s">
        <v>424</v>
      </c>
      <c r="G97" t="s">
        <v>515</v>
      </c>
      <c r="I97" s="2" t="s">
        <v>448</v>
      </c>
      <c r="J97" s="13" t="s">
        <v>449</v>
      </c>
      <c r="K97" s="13"/>
      <c r="L97" s="13" t="s">
        <v>288</v>
      </c>
      <c r="M97" s="13">
        <f t="shared" si="1"/>
        <v>6</v>
      </c>
      <c r="N97" s="14"/>
    </row>
    <row r="98" spans="1:14" ht="12.75">
      <c r="A98" s="2">
        <v>81</v>
      </c>
      <c r="B98">
        <v>54</v>
      </c>
      <c r="C98" s="2">
        <v>3</v>
      </c>
      <c r="D98" t="s">
        <v>516</v>
      </c>
      <c r="E98" s="31" t="s">
        <v>494</v>
      </c>
      <c r="F98" t="s">
        <v>424</v>
      </c>
      <c r="G98" t="s">
        <v>495</v>
      </c>
      <c r="I98" s="2" t="s">
        <v>426</v>
      </c>
      <c r="J98" s="13" t="s">
        <v>449</v>
      </c>
      <c r="K98" s="13"/>
      <c r="L98" s="13" t="s">
        <v>288</v>
      </c>
      <c r="M98" s="13">
        <f t="shared" si="1"/>
        <v>18</v>
      </c>
      <c r="N98" s="14"/>
    </row>
    <row r="99" spans="1:14" ht="12.75">
      <c r="A99" s="2">
        <v>82</v>
      </c>
      <c r="B99">
        <v>55</v>
      </c>
      <c r="C99" s="2">
        <v>2</v>
      </c>
      <c r="D99" t="s">
        <v>517</v>
      </c>
      <c r="E99" s="31" t="s">
        <v>125</v>
      </c>
      <c r="F99" t="s">
        <v>424</v>
      </c>
      <c r="G99" t="s">
        <v>495</v>
      </c>
      <c r="I99" s="2" t="s">
        <v>426</v>
      </c>
      <c r="J99" s="13" t="s">
        <v>449</v>
      </c>
      <c r="K99" s="13"/>
      <c r="L99" s="13" t="s">
        <v>288</v>
      </c>
      <c r="M99" s="13">
        <f t="shared" si="1"/>
        <v>12</v>
      </c>
      <c r="N99" s="14"/>
    </row>
    <row r="100" spans="1:13" ht="12.75">
      <c r="A100" s="2">
        <v>83</v>
      </c>
      <c r="B100">
        <v>56</v>
      </c>
      <c r="C100" s="2">
        <v>1</v>
      </c>
      <c r="D100" t="s">
        <v>518</v>
      </c>
      <c r="E100" s="31" t="s">
        <v>519</v>
      </c>
      <c r="G100" t="s">
        <v>520</v>
      </c>
      <c r="H100" s="2" t="s">
        <v>521</v>
      </c>
      <c r="J100" s="2" t="s">
        <v>522</v>
      </c>
      <c r="K100" s="2">
        <v>1038</v>
      </c>
      <c r="M100" s="2">
        <f t="shared" si="1"/>
        <v>6</v>
      </c>
    </row>
    <row r="101" spans="1:13" ht="12.75">
      <c r="A101" s="2">
        <v>84</v>
      </c>
      <c r="B101">
        <v>57</v>
      </c>
      <c r="C101" s="2">
        <v>1</v>
      </c>
      <c r="D101" t="s">
        <v>523</v>
      </c>
      <c r="E101" s="31" t="s">
        <v>152</v>
      </c>
      <c r="F101" t="s">
        <v>524</v>
      </c>
      <c r="G101" t="s">
        <v>152</v>
      </c>
      <c r="J101" s="2" t="s">
        <v>525</v>
      </c>
      <c r="K101" s="2">
        <v>1042</v>
      </c>
      <c r="M101" s="2">
        <f t="shared" si="1"/>
        <v>6</v>
      </c>
    </row>
    <row r="102" spans="1:13" ht="12.75">
      <c r="A102" s="2">
        <v>85</v>
      </c>
      <c r="B102">
        <v>58</v>
      </c>
      <c r="C102" s="2">
        <v>3</v>
      </c>
      <c r="D102" t="s">
        <v>526</v>
      </c>
      <c r="E102" s="31" t="s">
        <v>527</v>
      </c>
      <c r="F102" t="s">
        <v>528</v>
      </c>
      <c r="G102" t="s">
        <v>529</v>
      </c>
      <c r="H102" s="2" t="s">
        <v>403</v>
      </c>
      <c r="J102" s="2" t="s">
        <v>530</v>
      </c>
      <c r="K102" s="2">
        <v>1022</v>
      </c>
      <c r="M102" s="2">
        <f t="shared" si="1"/>
        <v>18</v>
      </c>
    </row>
    <row r="103" spans="1:13" ht="12.75">
      <c r="A103" s="2">
        <v>86</v>
      </c>
      <c r="B103">
        <v>59</v>
      </c>
      <c r="C103" s="2">
        <v>5</v>
      </c>
      <c r="D103" t="s">
        <v>531</v>
      </c>
      <c r="E103" s="31" t="s">
        <v>202</v>
      </c>
      <c r="F103" t="s">
        <v>532</v>
      </c>
      <c r="G103" t="s">
        <v>533</v>
      </c>
      <c r="I103" s="2">
        <v>5</v>
      </c>
      <c r="J103" s="2" t="s">
        <v>534</v>
      </c>
      <c r="K103" s="2">
        <v>871</v>
      </c>
      <c r="M103" s="2">
        <f t="shared" si="1"/>
        <v>30</v>
      </c>
    </row>
    <row r="104" spans="1:13" ht="12.75">
      <c r="A104" s="2">
        <v>87</v>
      </c>
      <c r="B104">
        <v>60</v>
      </c>
      <c r="C104" s="2">
        <v>1</v>
      </c>
      <c r="D104" t="s">
        <v>535</v>
      </c>
      <c r="E104" s="31" t="s">
        <v>205</v>
      </c>
      <c r="F104" t="s">
        <v>532</v>
      </c>
      <c r="G104" t="s">
        <v>536</v>
      </c>
      <c r="I104" s="2">
        <v>5</v>
      </c>
      <c r="J104" s="2" t="s">
        <v>537</v>
      </c>
      <c r="K104" s="2">
        <v>870</v>
      </c>
      <c r="M104" s="2">
        <f t="shared" si="1"/>
        <v>6</v>
      </c>
    </row>
    <row r="105" spans="1:13" ht="12.75">
      <c r="A105" s="2">
        <v>88</v>
      </c>
      <c r="B105">
        <v>61</v>
      </c>
      <c r="C105" s="2">
        <v>2</v>
      </c>
      <c r="D105" t="s">
        <v>538</v>
      </c>
      <c r="E105" s="31">
        <v>243</v>
      </c>
      <c r="F105" t="s">
        <v>539</v>
      </c>
      <c r="G105" t="s">
        <v>540</v>
      </c>
      <c r="I105" s="2">
        <v>5</v>
      </c>
      <c r="J105" s="12"/>
      <c r="K105" s="12">
        <v>889</v>
      </c>
      <c r="L105" t="s">
        <v>541</v>
      </c>
      <c r="M105" s="2">
        <v>15</v>
      </c>
    </row>
    <row r="106" spans="1:13" ht="12.75">
      <c r="A106" s="2">
        <v>89</v>
      </c>
      <c r="B106">
        <v>62</v>
      </c>
      <c r="C106" s="2">
        <v>1</v>
      </c>
      <c r="D106" t="s">
        <v>542</v>
      </c>
      <c r="E106" s="31">
        <v>261</v>
      </c>
      <c r="F106" t="s">
        <v>539</v>
      </c>
      <c r="G106" t="s">
        <v>543</v>
      </c>
      <c r="I106" s="2">
        <v>5</v>
      </c>
      <c r="J106" s="12" t="s">
        <v>544</v>
      </c>
      <c r="K106" s="12">
        <v>889</v>
      </c>
      <c r="M106" s="2">
        <f t="shared" si="1"/>
        <v>6</v>
      </c>
    </row>
    <row r="107" spans="1:13" ht="12.75">
      <c r="A107" s="2">
        <v>90</v>
      </c>
      <c r="B107">
        <v>63</v>
      </c>
      <c r="C107" s="2">
        <v>1</v>
      </c>
      <c r="D107" t="s">
        <v>545</v>
      </c>
      <c r="E107" s="31">
        <v>392</v>
      </c>
      <c r="F107" t="s">
        <v>539</v>
      </c>
      <c r="G107" t="s">
        <v>546</v>
      </c>
      <c r="I107" s="2">
        <v>5</v>
      </c>
      <c r="J107" s="12" t="s">
        <v>547</v>
      </c>
      <c r="K107" s="12">
        <v>889</v>
      </c>
      <c r="M107" s="2">
        <f t="shared" si="1"/>
        <v>6</v>
      </c>
    </row>
    <row r="108" spans="1:13" ht="12.75">
      <c r="A108" s="2">
        <v>91</v>
      </c>
      <c r="B108">
        <v>64</v>
      </c>
      <c r="C108" s="2">
        <v>1</v>
      </c>
      <c r="D108" t="s">
        <v>548</v>
      </c>
      <c r="E108" s="31" t="s">
        <v>549</v>
      </c>
      <c r="F108" t="s">
        <v>539</v>
      </c>
      <c r="G108" t="s">
        <v>550</v>
      </c>
      <c r="I108" s="2">
        <v>50</v>
      </c>
      <c r="J108" s="2" t="s">
        <v>551</v>
      </c>
      <c r="K108" s="2">
        <v>875</v>
      </c>
      <c r="M108" s="2">
        <f t="shared" si="1"/>
        <v>6</v>
      </c>
    </row>
    <row r="109" spans="1:13" ht="12.75">
      <c r="A109" s="2">
        <v>92</v>
      </c>
      <c r="B109">
        <v>65</v>
      </c>
      <c r="C109" s="2">
        <v>1</v>
      </c>
      <c r="D109" t="s">
        <v>552</v>
      </c>
      <c r="E109" s="31" t="s">
        <v>553</v>
      </c>
      <c r="F109" t="s">
        <v>539</v>
      </c>
      <c r="G109" t="s">
        <v>554</v>
      </c>
      <c r="I109" s="2">
        <v>50</v>
      </c>
      <c r="J109" s="2" t="s">
        <v>555</v>
      </c>
      <c r="K109" s="2">
        <v>875</v>
      </c>
      <c r="M109" s="2">
        <f t="shared" si="1"/>
        <v>6</v>
      </c>
    </row>
    <row r="110" spans="1:13" ht="12.75">
      <c r="A110" s="2">
        <v>93</v>
      </c>
      <c r="B110">
        <v>66</v>
      </c>
      <c r="C110" s="2">
        <v>1</v>
      </c>
      <c r="D110" t="s">
        <v>556</v>
      </c>
      <c r="E110" s="31" t="s">
        <v>557</v>
      </c>
      <c r="F110" t="s">
        <v>539</v>
      </c>
      <c r="G110" t="s">
        <v>558</v>
      </c>
      <c r="I110" s="2">
        <v>5</v>
      </c>
      <c r="K110" s="2">
        <v>889</v>
      </c>
      <c r="L110" t="s">
        <v>559</v>
      </c>
      <c r="M110" s="2">
        <v>10</v>
      </c>
    </row>
    <row r="111" spans="1:13" ht="12.75">
      <c r="A111" s="2">
        <v>94</v>
      </c>
      <c r="B111">
        <v>67</v>
      </c>
      <c r="C111" s="2">
        <v>2</v>
      </c>
      <c r="D111" t="s">
        <v>560</v>
      </c>
      <c r="E111" s="31" t="s">
        <v>561</v>
      </c>
      <c r="F111" t="s">
        <v>539</v>
      </c>
      <c r="G111" t="s">
        <v>562</v>
      </c>
      <c r="I111" s="2">
        <v>50</v>
      </c>
      <c r="J111" s="2" t="s">
        <v>563</v>
      </c>
      <c r="K111" s="2">
        <v>875</v>
      </c>
      <c r="M111" s="2">
        <f t="shared" si="1"/>
        <v>12</v>
      </c>
    </row>
    <row r="112" spans="1:13" ht="12.75">
      <c r="A112" s="2">
        <v>95</v>
      </c>
      <c r="B112">
        <v>68</v>
      </c>
      <c r="C112" s="2">
        <v>1</v>
      </c>
      <c r="D112" t="s">
        <v>564</v>
      </c>
      <c r="E112" s="31" t="s">
        <v>565</v>
      </c>
      <c r="F112" t="s">
        <v>539</v>
      </c>
      <c r="G112" t="s">
        <v>566</v>
      </c>
      <c r="I112" s="2">
        <v>50</v>
      </c>
      <c r="J112" s="2" t="s">
        <v>567</v>
      </c>
      <c r="K112" s="2">
        <v>875</v>
      </c>
      <c r="M112" s="2">
        <f t="shared" si="1"/>
        <v>6</v>
      </c>
    </row>
    <row r="113" spans="1:13" ht="12.75">
      <c r="A113" s="2">
        <v>96</v>
      </c>
      <c r="B113">
        <v>69</v>
      </c>
      <c r="C113" s="2">
        <v>3</v>
      </c>
      <c r="D113" t="s">
        <v>568</v>
      </c>
      <c r="E113" s="31" t="s">
        <v>190</v>
      </c>
      <c r="F113" t="s">
        <v>539</v>
      </c>
      <c r="G113" t="s">
        <v>569</v>
      </c>
      <c r="I113" s="2">
        <v>5</v>
      </c>
      <c r="J113" s="17" t="s">
        <v>570</v>
      </c>
      <c r="K113" s="17">
        <v>889</v>
      </c>
      <c r="M113" s="2">
        <f t="shared" si="1"/>
        <v>18</v>
      </c>
    </row>
    <row r="114" spans="1:13" ht="12.75">
      <c r="A114" s="2">
        <v>97</v>
      </c>
      <c r="B114">
        <v>70</v>
      </c>
      <c r="C114" s="2">
        <v>3</v>
      </c>
      <c r="D114" t="s">
        <v>571</v>
      </c>
      <c r="E114" s="31" t="s">
        <v>211</v>
      </c>
      <c r="F114" t="s">
        <v>539</v>
      </c>
      <c r="G114" t="s">
        <v>572</v>
      </c>
      <c r="I114" s="2">
        <v>5</v>
      </c>
      <c r="J114" s="17" t="s">
        <v>573</v>
      </c>
      <c r="K114" s="17">
        <v>889</v>
      </c>
      <c r="M114" s="2">
        <f t="shared" si="1"/>
        <v>18</v>
      </c>
    </row>
    <row r="115" spans="1:13" ht="12.75">
      <c r="A115" s="2">
        <v>98</v>
      </c>
      <c r="B115">
        <v>71</v>
      </c>
      <c r="C115" s="2">
        <v>1</v>
      </c>
      <c r="D115" t="s">
        <v>574</v>
      </c>
      <c r="E115" s="31" t="s">
        <v>213</v>
      </c>
      <c r="F115" t="s">
        <v>539</v>
      </c>
      <c r="G115" t="s">
        <v>575</v>
      </c>
      <c r="I115" s="2">
        <v>5</v>
      </c>
      <c r="J115" s="17" t="s">
        <v>576</v>
      </c>
      <c r="K115" s="17">
        <v>889</v>
      </c>
      <c r="M115" s="2">
        <f t="shared" si="1"/>
        <v>6</v>
      </c>
    </row>
    <row r="116" spans="1:13" ht="12.75">
      <c r="A116" s="2">
        <v>99</v>
      </c>
      <c r="B116">
        <v>72</v>
      </c>
      <c r="C116" s="2">
        <v>1</v>
      </c>
      <c r="D116" t="s">
        <v>577</v>
      </c>
      <c r="E116" s="35">
        <v>0.12</v>
      </c>
      <c r="F116" t="s">
        <v>539</v>
      </c>
      <c r="G116" t="s">
        <v>578</v>
      </c>
      <c r="I116" s="2">
        <v>25</v>
      </c>
      <c r="J116" s="2" t="s">
        <v>579</v>
      </c>
      <c r="K116" s="2">
        <v>879</v>
      </c>
      <c r="M116" s="2">
        <f t="shared" si="1"/>
        <v>6</v>
      </c>
    </row>
    <row r="117" spans="1:13" ht="12.75">
      <c r="A117" s="2">
        <v>100</v>
      </c>
      <c r="B117">
        <v>73</v>
      </c>
      <c r="C117" s="2">
        <v>1</v>
      </c>
      <c r="D117" t="s">
        <v>580</v>
      </c>
      <c r="E117" s="31" t="s">
        <v>166</v>
      </c>
      <c r="F117" t="s">
        <v>539</v>
      </c>
      <c r="G117" t="s">
        <v>581</v>
      </c>
      <c r="I117" s="2">
        <v>50</v>
      </c>
      <c r="J117" s="2" t="s">
        <v>582</v>
      </c>
      <c r="K117" s="2">
        <v>874</v>
      </c>
      <c r="M117" s="2">
        <f t="shared" si="1"/>
        <v>6</v>
      </c>
    </row>
    <row r="118" spans="1:13" ht="12.75">
      <c r="A118" s="2">
        <v>101</v>
      </c>
      <c r="B118">
        <v>74</v>
      </c>
      <c r="C118" s="2">
        <v>3</v>
      </c>
      <c r="D118" t="s">
        <v>583</v>
      </c>
      <c r="E118" s="31" t="s">
        <v>584</v>
      </c>
      <c r="F118" t="s">
        <v>539</v>
      </c>
      <c r="G118" t="s">
        <v>585</v>
      </c>
      <c r="I118" s="2">
        <v>50</v>
      </c>
      <c r="J118" s="2" t="s">
        <v>586</v>
      </c>
      <c r="K118" s="2">
        <v>875</v>
      </c>
      <c r="M118" s="2">
        <f t="shared" si="1"/>
        <v>18</v>
      </c>
    </row>
    <row r="119" spans="1:13" ht="12.75">
      <c r="A119" s="2">
        <v>102</v>
      </c>
      <c r="B119">
        <v>75</v>
      </c>
      <c r="C119" s="2">
        <v>1</v>
      </c>
      <c r="D119" t="s">
        <v>587</v>
      </c>
      <c r="E119" s="31" t="s">
        <v>170</v>
      </c>
      <c r="F119" t="s">
        <v>539</v>
      </c>
      <c r="G119" t="s">
        <v>588</v>
      </c>
      <c r="I119" s="2">
        <v>50</v>
      </c>
      <c r="J119" s="2" t="s">
        <v>589</v>
      </c>
      <c r="K119" s="2">
        <v>875</v>
      </c>
      <c r="M119" s="2">
        <f t="shared" si="1"/>
        <v>6</v>
      </c>
    </row>
    <row r="120" spans="1:13" ht="12.75">
      <c r="A120" s="2">
        <v>103</v>
      </c>
      <c r="B120">
        <v>76</v>
      </c>
      <c r="C120" s="2">
        <v>1</v>
      </c>
      <c r="D120" t="s">
        <v>590</v>
      </c>
      <c r="E120" s="31" t="s">
        <v>591</v>
      </c>
      <c r="F120" t="s">
        <v>539</v>
      </c>
      <c r="G120" t="s">
        <v>592</v>
      </c>
      <c r="I120" s="2">
        <v>50</v>
      </c>
      <c r="J120" s="2" t="s">
        <v>593</v>
      </c>
      <c r="K120" s="2">
        <v>875</v>
      </c>
      <c r="M120" s="2">
        <f t="shared" si="1"/>
        <v>6</v>
      </c>
    </row>
    <row r="121" spans="1:13" ht="12.75">
      <c r="A121" s="2">
        <v>104</v>
      </c>
      <c r="B121">
        <v>77</v>
      </c>
      <c r="C121" s="2">
        <v>19</v>
      </c>
      <c r="D121" t="s">
        <v>594</v>
      </c>
      <c r="E121" s="31" t="s">
        <v>186</v>
      </c>
      <c r="F121" t="s">
        <v>539</v>
      </c>
      <c r="G121" t="s">
        <v>595</v>
      </c>
      <c r="I121" s="2">
        <v>50</v>
      </c>
      <c r="J121" s="2" t="s">
        <v>596</v>
      </c>
      <c r="K121" s="2">
        <v>875</v>
      </c>
      <c r="M121" s="2">
        <f t="shared" si="1"/>
        <v>114</v>
      </c>
    </row>
    <row r="122" spans="1:4" ht="12.75">
      <c r="A122" s="2">
        <v>105</v>
      </c>
      <c r="D122" t="s">
        <v>597</v>
      </c>
    </row>
    <row r="123" spans="1:4" ht="12.75">
      <c r="A123" s="2">
        <v>106</v>
      </c>
      <c r="D123" t="s">
        <v>598</v>
      </c>
    </row>
    <row r="124" spans="1:4" ht="12.75">
      <c r="A124" s="2">
        <v>107</v>
      </c>
      <c r="D124" t="s">
        <v>599</v>
      </c>
    </row>
    <row r="125" spans="1:13" ht="12.75">
      <c r="A125" s="2">
        <v>108</v>
      </c>
      <c r="B125">
        <v>78</v>
      </c>
      <c r="C125" s="2">
        <v>2</v>
      </c>
      <c r="D125" t="s">
        <v>600</v>
      </c>
      <c r="E125" s="31" t="s">
        <v>601</v>
      </c>
      <c r="F125" t="s">
        <v>539</v>
      </c>
      <c r="G125" t="s">
        <v>602</v>
      </c>
      <c r="I125" s="2">
        <v>50</v>
      </c>
      <c r="J125" s="2" t="s">
        <v>603</v>
      </c>
      <c r="K125" s="2">
        <v>875</v>
      </c>
      <c r="M125" s="2">
        <f t="shared" si="1"/>
        <v>12</v>
      </c>
    </row>
    <row r="126" spans="1:13" ht="12.75">
      <c r="A126" s="2">
        <v>109</v>
      </c>
      <c r="B126">
        <v>79</v>
      </c>
      <c r="C126" s="2">
        <v>1</v>
      </c>
      <c r="D126" t="s">
        <v>604</v>
      </c>
      <c r="E126" s="31" t="s">
        <v>215</v>
      </c>
      <c r="F126" t="s">
        <v>539</v>
      </c>
      <c r="G126" t="s">
        <v>605</v>
      </c>
      <c r="I126" s="2">
        <v>50</v>
      </c>
      <c r="J126" s="2" t="s">
        <v>606</v>
      </c>
      <c r="K126" s="2">
        <v>874</v>
      </c>
      <c r="M126" s="2">
        <f>C126*6</f>
        <v>6</v>
      </c>
    </row>
    <row r="127" spans="1:13" ht="12.75">
      <c r="A127" s="2">
        <v>110</v>
      </c>
      <c r="B127">
        <v>80</v>
      </c>
      <c r="C127" s="2">
        <v>1</v>
      </c>
      <c r="D127" t="s">
        <v>607</v>
      </c>
      <c r="E127" s="31" t="s">
        <v>182</v>
      </c>
      <c r="F127" t="s">
        <v>539</v>
      </c>
      <c r="G127" t="s">
        <v>608</v>
      </c>
      <c r="I127" s="2">
        <v>50</v>
      </c>
      <c r="J127" s="2" t="s">
        <v>609</v>
      </c>
      <c r="K127" s="2">
        <v>874</v>
      </c>
      <c r="M127" s="2">
        <f t="shared" si="1"/>
        <v>6</v>
      </c>
    </row>
    <row r="128" spans="1:13" ht="12.75">
      <c r="A128" s="2">
        <v>111</v>
      </c>
      <c r="B128">
        <v>81</v>
      </c>
      <c r="C128" s="2">
        <v>1</v>
      </c>
      <c r="D128" t="s">
        <v>610</v>
      </c>
      <c r="E128" s="31" t="s">
        <v>184</v>
      </c>
      <c r="F128" t="s">
        <v>539</v>
      </c>
      <c r="G128" t="s">
        <v>611</v>
      </c>
      <c r="I128" s="2">
        <v>50</v>
      </c>
      <c r="J128" s="2" t="s">
        <v>612</v>
      </c>
      <c r="K128" s="2">
        <v>874</v>
      </c>
      <c r="M128" s="2">
        <f t="shared" si="1"/>
        <v>6</v>
      </c>
    </row>
    <row r="129" spans="1:13" ht="12.75">
      <c r="A129" s="2">
        <v>112</v>
      </c>
      <c r="B129">
        <v>82</v>
      </c>
      <c r="C129" s="2">
        <v>1</v>
      </c>
      <c r="D129" t="s">
        <v>613</v>
      </c>
      <c r="E129" s="31" t="s">
        <v>614</v>
      </c>
      <c r="M129" s="2">
        <f>C129*7</f>
        <v>7</v>
      </c>
    </row>
    <row r="130" spans="1:13" ht="12.75">
      <c r="A130" s="2">
        <v>113</v>
      </c>
      <c r="B130">
        <v>83</v>
      </c>
      <c r="C130" s="2">
        <v>3</v>
      </c>
      <c r="D130" t="s">
        <v>615</v>
      </c>
      <c r="E130" s="31" t="s">
        <v>196</v>
      </c>
      <c r="F130" t="s">
        <v>539</v>
      </c>
      <c r="G130" t="s">
        <v>616</v>
      </c>
      <c r="I130" s="2">
        <v>50</v>
      </c>
      <c r="J130" s="2" t="s">
        <v>617</v>
      </c>
      <c r="K130" s="2">
        <v>874</v>
      </c>
      <c r="M130" s="2">
        <f t="shared" si="1"/>
        <v>18</v>
      </c>
    </row>
    <row r="131" spans="1:13" ht="12.75">
      <c r="A131" s="2">
        <v>114</v>
      </c>
      <c r="B131">
        <v>84</v>
      </c>
      <c r="C131" s="2">
        <v>4</v>
      </c>
      <c r="D131" t="s">
        <v>618</v>
      </c>
      <c r="E131" s="31" t="s">
        <v>161</v>
      </c>
      <c r="F131" t="s">
        <v>539</v>
      </c>
      <c r="G131" t="s">
        <v>619</v>
      </c>
      <c r="I131" s="2">
        <v>50</v>
      </c>
      <c r="J131" s="2" t="s">
        <v>620</v>
      </c>
      <c r="K131" s="2">
        <v>875</v>
      </c>
      <c r="M131" s="2">
        <f>C131*6</f>
        <v>24</v>
      </c>
    </row>
    <row r="132" spans="1:13" ht="12.75">
      <c r="A132" s="2">
        <v>115</v>
      </c>
      <c r="B132">
        <v>85</v>
      </c>
      <c r="C132" s="2">
        <v>1</v>
      </c>
      <c r="D132" t="s">
        <v>621</v>
      </c>
      <c r="E132" s="31">
        <v>680</v>
      </c>
      <c r="F132" t="s">
        <v>539</v>
      </c>
      <c r="G132" t="s">
        <v>622</v>
      </c>
      <c r="I132" s="2">
        <v>50</v>
      </c>
      <c r="J132" s="2" t="s">
        <v>623</v>
      </c>
      <c r="K132" s="2">
        <v>875</v>
      </c>
      <c r="M132" s="2">
        <f t="shared" si="1"/>
        <v>6</v>
      </c>
    </row>
    <row r="133" spans="1:13" ht="12.75">
      <c r="A133" s="2">
        <v>116</v>
      </c>
      <c r="B133">
        <v>86</v>
      </c>
      <c r="C133" s="2">
        <v>6</v>
      </c>
      <c r="D133" t="s">
        <v>624</v>
      </c>
      <c r="E133" s="31">
        <v>0</v>
      </c>
      <c r="F133" t="s">
        <v>539</v>
      </c>
      <c r="G133" t="s">
        <v>625</v>
      </c>
      <c r="I133" s="2">
        <v>50</v>
      </c>
      <c r="J133" s="2" t="s">
        <v>626</v>
      </c>
      <c r="K133" s="2">
        <v>85</v>
      </c>
      <c r="M133" s="2">
        <f>C133*6</f>
        <v>36</v>
      </c>
    </row>
    <row r="134" spans="1:13" ht="12.75">
      <c r="A134" s="2">
        <v>117</v>
      </c>
      <c r="B134">
        <v>87</v>
      </c>
      <c r="C134" s="2">
        <v>3</v>
      </c>
      <c r="D134" t="s">
        <v>627</v>
      </c>
      <c r="E134" s="31" t="s">
        <v>218</v>
      </c>
      <c r="F134" t="s">
        <v>539</v>
      </c>
      <c r="G134" t="s">
        <v>628</v>
      </c>
      <c r="I134" s="2">
        <v>50</v>
      </c>
      <c r="J134" s="2" t="s">
        <v>629</v>
      </c>
      <c r="K134" s="2">
        <v>875</v>
      </c>
      <c r="M134" s="2">
        <f t="shared" si="1"/>
        <v>18</v>
      </c>
    </row>
    <row r="135" spans="1:13" ht="12.75">
      <c r="A135" s="2">
        <v>118</v>
      </c>
      <c r="B135">
        <v>88</v>
      </c>
      <c r="C135" s="2">
        <v>2</v>
      </c>
      <c r="D135" t="s">
        <v>630</v>
      </c>
      <c r="E135" s="31" t="s">
        <v>157</v>
      </c>
      <c r="F135" t="s">
        <v>539</v>
      </c>
      <c r="G135" t="s">
        <v>631</v>
      </c>
      <c r="I135" s="2">
        <v>50</v>
      </c>
      <c r="J135" s="2" t="s">
        <v>632</v>
      </c>
      <c r="K135" s="2">
        <v>875</v>
      </c>
      <c r="M135" s="2">
        <f>C135*6</f>
        <v>12</v>
      </c>
    </row>
    <row r="136" spans="1:13" ht="12.75">
      <c r="A136" s="2">
        <v>119</v>
      </c>
      <c r="B136">
        <v>89</v>
      </c>
      <c r="C136" s="2">
        <v>1</v>
      </c>
      <c r="D136" t="s">
        <v>633</v>
      </c>
      <c r="E136" s="31">
        <v>60</v>
      </c>
      <c r="F136" t="s">
        <v>539</v>
      </c>
      <c r="G136" t="s">
        <v>634</v>
      </c>
      <c r="I136" s="2">
        <v>50</v>
      </c>
      <c r="J136" s="17" t="s">
        <v>635</v>
      </c>
      <c r="K136" s="17">
        <v>874</v>
      </c>
      <c r="M136" s="2">
        <f>C136*6</f>
        <v>6</v>
      </c>
    </row>
    <row r="137" spans="1:13" ht="12.75">
      <c r="A137" s="2">
        <v>120</v>
      </c>
      <c r="B137">
        <v>90</v>
      </c>
      <c r="C137" s="2">
        <v>1</v>
      </c>
      <c r="D137" t="s">
        <v>636</v>
      </c>
      <c r="E137" s="31">
        <v>470</v>
      </c>
      <c r="F137" t="s">
        <v>539</v>
      </c>
      <c r="G137" t="s">
        <v>637</v>
      </c>
      <c r="I137" s="2">
        <v>50</v>
      </c>
      <c r="J137" s="2" t="s">
        <v>638</v>
      </c>
      <c r="K137" s="2">
        <v>875</v>
      </c>
      <c r="M137" s="2">
        <f t="shared" si="1"/>
        <v>6</v>
      </c>
    </row>
    <row r="138" spans="1:13" ht="12.75">
      <c r="A138" s="2">
        <v>121</v>
      </c>
      <c r="B138">
        <v>91</v>
      </c>
      <c r="C138" s="2">
        <v>2</v>
      </c>
      <c r="D138" t="s">
        <v>639</v>
      </c>
      <c r="E138" s="31">
        <v>220</v>
      </c>
      <c r="F138" t="s">
        <v>539</v>
      </c>
      <c r="G138" t="s">
        <v>640</v>
      </c>
      <c r="I138" s="2">
        <v>50</v>
      </c>
      <c r="J138" s="2" t="s">
        <v>641</v>
      </c>
      <c r="K138" s="2">
        <v>874</v>
      </c>
      <c r="M138" s="2">
        <f t="shared" si="1"/>
        <v>12</v>
      </c>
    </row>
    <row r="139" spans="1:13" ht="12.75">
      <c r="A139" s="2">
        <v>122</v>
      </c>
      <c r="B139">
        <v>92</v>
      </c>
      <c r="C139" s="2">
        <v>6</v>
      </c>
      <c r="D139" t="s">
        <v>642</v>
      </c>
      <c r="E139" s="31" t="s">
        <v>200</v>
      </c>
      <c r="F139" t="s">
        <v>539</v>
      </c>
      <c r="G139" t="s">
        <v>643</v>
      </c>
      <c r="I139" s="2">
        <v>50</v>
      </c>
      <c r="J139" s="2" t="s">
        <v>644</v>
      </c>
      <c r="K139" s="2">
        <v>875</v>
      </c>
      <c r="M139" s="2">
        <f t="shared" si="1"/>
        <v>36</v>
      </c>
    </row>
    <row r="140" spans="1:13" ht="12.75">
      <c r="A140" s="2">
        <v>123</v>
      </c>
      <c r="B140">
        <v>93</v>
      </c>
      <c r="C140" s="2">
        <v>1</v>
      </c>
      <c r="D140" t="s">
        <v>645</v>
      </c>
      <c r="E140" s="31" t="s">
        <v>178</v>
      </c>
      <c r="F140" t="s">
        <v>539</v>
      </c>
      <c r="G140" t="s">
        <v>646</v>
      </c>
      <c r="I140" s="2">
        <v>50</v>
      </c>
      <c r="J140" s="2" t="s">
        <v>647</v>
      </c>
      <c r="K140" s="2">
        <v>874</v>
      </c>
      <c r="M140" s="2">
        <f t="shared" si="1"/>
        <v>6</v>
      </c>
    </row>
    <row r="141" spans="1:14" ht="12.75">
      <c r="A141" s="2">
        <v>124</v>
      </c>
      <c r="B141">
        <v>94</v>
      </c>
      <c r="C141" s="2">
        <v>3</v>
      </c>
      <c r="D141" t="s">
        <v>648</v>
      </c>
      <c r="E141" s="31" t="s">
        <v>228</v>
      </c>
      <c r="F141" t="s">
        <v>649</v>
      </c>
      <c r="G141" t="s">
        <v>650</v>
      </c>
      <c r="H141" s="21" t="s">
        <v>651</v>
      </c>
      <c r="I141" s="21"/>
      <c r="J141" s="21"/>
      <c r="K141" s="21"/>
      <c r="M141" s="2">
        <f t="shared" si="1"/>
        <v>18</v>
      </c>
      <c r="N141" s="22"/>
    </row>
    <row r="142" spans="1:14" ht="12.75">
      <c r="A142" s="2">
        <v>125</v>
      </c>
      <c r="B142">
        <v>95</v>
      </c>
      <c r="C142" s="2">
        <v>5</v>
      </c>
      <c r="D142" t="s">
        <v>652</v>
      </c>
      <c r="E142" s="31" t="s">
        <v>225</v>
      </c>
      <c r="F142" t="s">
        <v>649</v>
      </c>
      <c r="G142" t="s">
        <v>653</v>
      </c>
      <c r="H142" s="21" t="s">
        <v>651</v>
      </c>
      <c r="I142" s="21"/>
      <c r="J142" s="21"/>
      <c r="K142" s="21"/>
      <c r="M142" s="2">
        <f t="shared" si="1"/>
        <v>30</v>
      </c>
      <c r="N142" s="22"/>
    </row>
    <row r="143" spans="1:13" ht="12.75">
      <c r="A143" s="2">
        <v>126</v>
      </c>
      <c r="B143">
        <v>96</v>
      </c>
      <c r="C143" s="2">
        <v>2</v>
      </c>
      <c r="D143" t="s">
        <v>654</v>
      </c>
      <c r="E143" s="31" t="s">
        <v>655</v>
      </c>
      <c r="F143" t="s">
        <v>656</v>
      </c>
      <c r="G143" t="s">
        <v>657</v>
      </c>
      <c r="H143" s="2" t="s">
        <v>658</v>
      </c>
      <c r="J143" s="2" t="s">
        <v>659</v>
      </c>
      <c r="M143" s="2">
        <f t="shared" si="1"/>
        <v>12</v>
      </c>
    </row>
    <row r="144" spans="1:13" ht="12.75">
      <c r="A144" s="2">
        <v>127</v>
      </c>
      <c r="B144">
        <v>97</v>
      </c>
      <c r="C144" s="2">
        <v>1</v>
      </c>
      <c r="D144" t="s">
        <v>660</v>
      </c>
      <c r="E144" s="31" t="s">
        <v>661</v>
      </c>
      <c r="F144" t="s">
        <v>656</v>
      </c>
      <c r="G144" t="s">
        <v>661</v>
      </c>
      <c r="H144" s="2" t="s">
        <v>658</v>
      </c>
      <c r="J144" s="2" t="s">
        <v>658</v>
      </c>
      <c r="M144" s="2">
        <f t="shared" si="1"/>
        <v>6</v>
      </c>
    </row>
    <row r="145" spans="1:14" ht="12.75">
      <c r="A145" s="2">
        <v>128</v>
      </c>
      <c r="B145">
        <v>98</v>
      </c>
      <c r="C145" s="2">
        <v>1</v>
      </c>
      <c r="D145" t="s">
        <v>662</v>
      </c>
      <c r="E145" s="31" t="s">
        <v>232</v>
      </c>
      <c r="F145" t="s">
        <v>656</v>
      </c>
      <c r="H145" s="21" t="s">
        <v>663</v>
      </c>
      <c r="I145" s="21"/>
      <c r="J145" s="13" t="s">
        <v>664</v>
      </c>
      <c r="K145" s="13"/>
      <c r="L145" s="15"/>
      <c r="M145" s="13">
        <f t="shared" si="1"/>
        <v>6</v>
      </c>
      <c r="N145" s="14"/>
    </row>
    <row r="146" spans="1:14" ht="12.75">
      <c r="A146" s="2">
        <v>129</v>
      </c>
      <c r="B146">
        <v>99</v>
      </c>
      <c r="C146" s="2">
        <v>1</v>
      </c>
      <c r="D146" t="s">
        <v>665</v>
      </c>
      <c r="E146" s="31" t="s">
        <v>276</v>
      </c>
      <c r="F146" t="s">
        <v>656</v>
      </c>
      <c r="G146" t="s">
        <v>276</v>
      </c>
      <c r="H146" s="21" t="s">
        <v>663</v>
      </c>
      <c r="I146" s="21"/>
      <c r="J146" s="13" t="s">
        <v>664</v>
      </c>
      <c r="K146" s="13"/>
      <c r="L146" s="15"/>
      <c r="M146" s="13">
        <f t="shared" si="1"/>
        <v>6</v>
      </c>
      <c r="N146" s="14"/>
    </row>
    <row r="147" spans="1:14" ht="12.75">
      <c r="A147" s="2">
        <v>130</v>
      </c>
      <c r="B147">
        <v>100</v>
      </c>
      <c r="C147" s="2">
        <v>1</v>
      </c>
      <c r="D147" t="s">
        <v>666</v>
      </c>
      <c r="E147" s="31" t="s">
        <v>667</v>
      </c>
      <c r="F147" t="s">
        <v>656</v>
      </c>
      <c r="H147" s="21" t="s">
        <v>663</v>
      </c>
      <c r="I147" s="21"/>
      <c r="J147" s="13" t="s">
        <v>664</v>
      </c>
      <c r="K147" s="13"/>
      <c r="L147" s="15"/>
      <c r="M147" s="13">
        <f t="shared" si="1"/>
        <v>6</v>
      </c>
      <c r="N147" s="14"/>
    </row>
    <row r="148" spans="1:14" ht="12.75">
      <c r="A148" s="2">
        <v>131</v>
      </c>
      <c r="B148">
        <v>101</v>
      </c>
      <c r="C148" s="2">
        <v>1</v>
      </c>
      <c r="D148" t="s">
        <v>668</v>
      </c>
      <c r="E148" s="31" t="s">
        <v>240</v>
      </c>
      <c r="F148" t="s">
        <v>656</v>
      </c>
      <c r="G148" t="s">
        <v>240</v>
      </c>
      <c r="H148" s="21" t="s">
        <v>663</v>
      </c>
      <c r="I148" s="21"/>
      <c r="J148" s="13" t="s">
        <v>664</v>
      </c>
      <c r="K148" s="13"/>
      <c r="L148" s="15"/>
      <c r="M148" s="13">
        <f t="shared" si="1"/>
        <v>6</v>
      </c>
      <c r="N148" s="14"/>
    </row>
    <row r="149" spans="1:14" ht="12.75">
      <c r="A149" s="2">
        <v>132</v>
      </c>
      <c r="B149">
        <v>102</v>
      </c>
      <c r="C149" s="2">
        <v>1</v>
      </c>
      <c r="D149" t="s">
        <v>669</v>
      </c>
      <c r="E149" s="31" t="s">
        <v>670</v>
      </c>
      <c r="F149" t="s">
        <v>656</v>
      </c>
      <c r="G149" t="s">
        <v>670</v>
      </c>
      <c r="H149" s="21" t="s">
        <v>663</v>
      </c>
      <c r="I149" s="21"/>
      <c r="J149" s="13" t="s">
        <v>664</v>
      </c>
      <c r="K149" s="13"/>
      <c r="L149" s="15"/>
      <c r="M149" s="13">
        <f t="shared" si="1"/>
        <v>6</v>
      </c>
      <c r="N149" s="14"/>
    </row>
    <row r="150" spans="1:13" ht="12.75">
      <c r="A150" s="2">
        <v>133</v>
      </c>
      <c r="B150">
        <v>103</v>
      </c>
      <c r="C150" s="2">
        <v>1</v>
      </c>
      <c r="D150" t="s">
        <v>671</v>
      </c>
      <c r="E150" s="31" t="s">
        <v>672</v>
      </c>
      <c r="F150" t="s">
        <v>656</v>
      </c>
      <c r="G150" t="s">
        <v>673</v>
      </c>
      <c r="H150" s="2" t="s">
        <v>658</v>
      </c>
      <c r="J150" s="2" t="s">
        <v>658</v>
      </c>
      <c r="M150" s="2">
        <f t="shared" si="1"/>
        <v>6</v>
      </c>
    </row>
    <row r="151" spans="1:14" ht="12.75">
      <c r="A151" s="2">
        <v>134</v>
      </c>
      <c r="B151">
        <v>104</v>
      </c>
      <c r="C151" s="2">
        <v>4</v>
      </c>
      <c r="D151" t="s">
        <v>674</v>
      </c>
      <c r="E151" s="31" t="s">
        <v>246</v>
      </c>
      <c r="F151" t="s">
        <v>656</v>
      </c>
      <c r="G151" t="s">
        <v>246</v>
      </c>
      <c r="H151" s="21" t="s">
        <v>663</v>
      </c>
      <c r="I151" s="21"/>
      <c r="J151" s="13" t="s">
        <v>664</v>
      </c>
      <c r="K151" s="13"/>
      <c r="L151" s="15"/>
      <c r="M151" s="13">
        <f t="shared" si="1"/>
        <v>24</v>
      </c>
      <c r="N151" s="14"/>
    </row>
    <row r="152" spans="1:14" ht="12.75">
      <c r="A152" s="2">
        <v>135</v>
      </c>
      <c r="B152">
        <v>105</v>
      </c>
      <c r="C152" s="2">
        <v>1</v>
      </c>
      <c r="D152" t="s">
        <v>675</v>
      </c>
      <c r="E152" s="31" t="s">
        <v>249</v>
      </c>
      <c r="F152" t="s">
        <v>656</v>
      </c>
      <c r="G152" t="s">
        <v>316</v>
      </c>
      <c r="H152" s="21" t="s">
        <v>663</v>
      </c>
      <c r="I152" s="21"/>
      <c r="J152" s="13" t="s">
        <v>664</v>
      </c>
      <c r="K152" s="13"/>
      <c r="L152" s="15"/>
      <c r="M152" s="13">
        <f t="shared" si="1"/>
        <v>6</v>
      </c>
      <c r="N152" s="14"/>
    </row>
    <row r="153" spans="1:14" ht="12.75">
      <c r="A153" s="2">
        <v>136</v>
      </c>
      <c r="B153">
        <v>106</v>
      </c>
      <c r="C153" s="2">
        <v>1</v>
      </c>
      <c r="D153" t="s">
        <v>676</v>
      </c>
      <c r="E153" s="31" t="s">
        <v>677</v>
      </c>
      <c r="F153" t="s">
        <v>656</v>
      </c>
      <c r="H153" s="21" t="s">
        <v>663</v>
      </c>
      <c r="I153" s="21"/>
      <c r="J153" s="13" t="s">
        <v>664</v>
      </c>
      <c r="K153" s="13"/>
      <c r="L153" s="15"/>
      <c r="M153" s="13">
        <f t="shared" si="1"/>
        <v>6</v>
      </c>
      <c r="N153" s="14"/>
    </row>
    <row r="154" spans="1:13" ht="12.75">
      <c r="A154" s="2">
        <v>137</v>
      </c>
      <c r="B154">
        <v>107</v>
      </c>
      <c r="C154" s="2">
        <v>3</v>
      </c>
      <c r="D154" t="s">
        <v>678</v>
      </c>
      <c r="E154" s="31" t="s">
        <v>258</v>
      </c>
      <c r="F154" t="s">
        <v>656</v>
      </c>
      <c r="G154" t="s">
        <v>679</v>
      </c>
      <c r="H154" s="2" t="s">
        <v>680</v>
      </c>
      <c r="J154" s="2" t="s">
        <v>681</v>
      </c>
      <c r="K154" s="2">
        <v>1265</v>
      </c>
      <c r="M154" s="2">
        <f t="shared" si="1"/>
        <v>18</v>
      </c>
    </row>
    <row r="155" spans="1:13" ht="12.75">
      <c r="A155" s="2">
        <v>138</v>
      </c>
      <c r="B155">
        <v>108</v>
      </c>
      <c r="C155" s="2">
        <v>1</v>
      </c>
      <c r="D155" t="s">
        <v>682</v>
      </c>
      <c r="E155" s="31" t="s">
        <v>261</v>
      </c>
      <c r="F155" t="s">
        <v>656</v>
      </c>
      <c r="G155" t="s">
        <v>261</v>
      </c>
      <c r="H155" s="2" t="s">
        <v>658</v>
      </c>
      <c r="J155" s="2" t="s">
        <v>658</v>
      </c>
      <c r="M155" s="2">
        <f t="shared" si="1"/>
        <v>6</v>
      </c>
    </row>
    <row r="156" spans="1:14" ht="12.75">
      <c r="A156" s="2">
        <v>139</v>
      </c>
      <c r="B156">
        <v>109</v>
      </c>
      <c r="C156" s="2">
        <v>1</v>
      </c>
      <c r="D156" t="s">
        <v>683</v>
      </c>
      <c r="E156" s="31" t="s">
        <v>252</v>
      </c>
      <c r="F156" t="s">
        <v>656</v>
      </c>
      <c r="H156" s="21" t="s">
        <v>663</v>
      </c>
      <c r="I156" s="21"/>
      <c r="J156" s="13" t="s">
        <v>664</v>
      </c>
      <c r="K156" s="13"/>
      <c r="L156" s="15"/>
      <c r="M156" s="13">
        <f aca="true" t="shared" si="2" ref="M156:M161">C156*6</f>
        <v>6</v>
      </c>
      <c r="N156" s="14"/>
    </row>
    <row r="157" spans="1:13" ht="12.75">
      <c r="A157" s="2">
        <v>140</v>
      </c>
      <c r="B157">
        <v>110</v>
      </c>
      <c r="C157" s="2">
        <v>1</v>
      </c>
      <c r="D157" t="s">
        <v>684</v>
      </c>
      <c r="E157" s="31" t="s">
        <v>685</v>
      </c>
      <c r="F157" t="s">
        <v>656</v>
      </c>
      <c r="G157" t="s">
        <v>686</v>
      </c>
      <c r="H157" s="2" t="s">
        <v>658</v>
      </c>
      <c r="J157" s="2" t="s">
        <v>658</v>
      </c>
      <c r="M157" s="2">
        <f t="shared" si="2"/>
        <v>6</v>
      </c>
    </row>
    <row r="158" spans="1:13" ht="12.75">
      <c r="A158" s="2">
        <v>141</v>
      </c>
      <c r="B158">
        <v>111</v>
      </c>
      <c r="C158" s="2">
        <v>1</v>
      </c>
      <c r="D158" t="s">
        <v>687</v>
      </c>
      <c r="E158" s="31" t="s">
        <v>238</v>
      </c>
      <c r="F158" t="s">
        <v>656</v>
      </c>
      <c r="H158" s="2" t="s">
        <v>688</v>
      </c>
      <c r="J158" s="2" t="s">
        <v>664</v>
      </c>
      <c r="L158" s="11" t="s">
        <v>312</v>
      </c>
      <c r="M158" s="2">
        <f t="shared" si="2"/>
        <v>6</v>
      </c>
    </row>
    <row r="159" spans="1:14" ht="12.75">
      <c r="A159" s="2">
        <v>142</v>
      </c>
      <c r="B159">
        <v>112</v>
      </c>
      <c r="C159" s="2">
        <v>1</v>
      </c>
      <c r="D159" t="s">
        <v>689</v>
      </c>
      <c r="E159" s="31" t="s">
        <v>235</v>
      </c>
      <c r="F159" t="s">
        <v>690</v>
      </c>
      <c r="H159" s="21" t="s">
        <v>663</v>
      </c>
      <c r="I159" s="21"/>
      <c r="J159" s="13" t="s">
        <v>664</v>
      </c>
      <c r="K159" s="13"/>
      <c r="L159" s="15"/>
      <c r="M159" s="13">
        <f t="shared" si="2"/>
        <v>6</v>
      </c>
      <c r="N159" s="14"/>
    </row>
    <row r="160" spans="1:14" ht="12.75">
      <c r="A160" s="2">
        <v>143</v>
      </c>
      <c r="B160">
        <v>113</v>
      </c>
      <c r="C160" s="2">
        <v>1</v>
      </c>
      <c r="D160" t="s">
        <v>691</v>
      </c>
      <c r="E160" s="31" t="s">
        <v>692</v>
      </c>
      <c r="F160" t="s">
        <v>693</v>
      </c>
      <c r="H160" s="21" t="s">
        <v>663</v>
      </c>
      <c r="I160" s="21"/>
      <c r="J160" s="13" t="s">
        <v>664</v>
      </c>
      <c r="K160" s="13"/>
      <c r="L160" s="15"/>
      <c r="M160" s="13">
        <f t="shared" si="2"/>
        <v>6</v>
      </c>
      <c r="N160" s="14"/>
    </row>
    <row r="161" spans="1:13" ht="12.75">
      <c r="A161" s="2">
        <v>144</v>
      </c>
      <c r="B161">
        <v>114</v>
      </c>
      <c r="C161" s="2">
        <v>1</v>
      </c>
      <c r="D161" t="s">
        <v>694</v>
      </c>
      <c r="E161" s="31" t="s">
        <v>283</v>
      </c>
      <c r="F161" t="s">
        <v>695</v>
      </c>
      <c r="G161" t="s">
        <v>696</v>
      </c>
      <c r="H161" s="2" t="s">
        <v>697</v>
      </c>
      <c r="J161" s="2" t="s">
        <v>698</v>
      </c>
      <c r="K161" s="2">
        <v>1284</v>
      </c>
      <c r="M161" s="2">
        <f t="shared" si="2"/>
        <v>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41"/>
  <sheetViews>
    <sheetView zoomScale="75" zoomScaleNormal="75" workbookViewId="0" topLeftCell="A103">
      <selection activeCell="A103" sqref="A103"/>
    </sheetView>
  </sheetViews>
  <sheetFormatPr defaultColWidth="9.140625" defaultRowHeight="12.75"/>
  <cols>
    <col min="1" max="1" width="11.57421875" style="0" bestFit="1" customWidth="1"/>
    <col min="2" max="2" width="8.00390625" style="0" bestFit="1" customWidth="1"/>
    <col min="3" max="3" width="25.28125" style="31" bestFit="1" customWidth="1"/>
    <col min="4" max="4" width="32.421875" style="0" bestFit="1" customWidth="1"/>
    <col min="5" max="5" width="11.421875" style="0" bestFit="1" customWidth="1"/>
    <col min="6" max="6" width="50.7109375" style="0" customWidth="1"/>
    <col min="8" max="8" width="32.00390625" style="0" bestFit="1" customWidth="1"/>
  </cols>
  <sheetData>
    <row r="1" spans="1:9" ht="12.75">
      <c r="A1" t="s">
        <v>0</v>
      </c>
      <c r="B1" t="s">
        <v>1</v>
      </c>
      <c r="C1" s="31" t="s">
        <v>2</v>
      </c>
      <c r="D1" t="s">
        <v>3</v>
      </c>
      <c r="E1" t="s">
        <v>4</v>
      </c>
      <c r="F1" t="s">
        <v>5</v>
      </c>
      <c r="G1" t="s">
        <v>6</v>
      </c>
      <c r="H1" t="s">
        <v>7</v>
      </c>
      <c r="I1" t="s">
        <v>8</v>
      </c>
    </row>
    <row r="2" spans="1:8" ht="12.75">
      <c r="A2">
        <v>1</v>
      </c>
      <c r="B2">
        <v>1</v>
      </c>
      <c r="C2" s="31" t="s">
        <v>342</v>
      </c>
      <c r="F2" t="s">
        <v>10</v>
      </c>
      <c r="H2" t="s">
        <v>699</v>
      </c>
    </row>
    <row r="3" spans="1:8" ht="12.75">
      <c r="A3">
        <v>2</v>
      </c>
      <c r="B3">
        <v>38</v>
      </c>
      <c r="C3" s="31" t="s">
        <v>20</v>
      </c>
      <c r="F3" t="s">
        <v>700</v>
      </c>
      <c r="H3" t="s">
        <v>701</v>
      </c>
    </row>
    <row r="4" spans="1:8" ht="12.75">
      <c r="A4">
        <v>3</v>
      </c>
      <c r="B4">
        <v>10</v>
      </c>
      <c r="C4" s="31" t="s">
        <v>12</v>
      </c>
      <c r="F4" t="s">
        <v>702</v>
      </c>
      <c r="H4" t="s">
        <v>701</v>
      </c>
    </row>
    <row r="5" spans="1:8" ht="12.75">
      <c r="A5">
        <v>4</v>
      </c>
      <c r="B5">
        <v>2</v>
      </c>
      <c r="C5" s="31" t="s">
        <v>332</v>
      </c>
      <c r="F5" t="s">
        <v>703</v>
      </c>
      <c r="H5" t="s">
        <v>43</v>
      </c>
    </row>
    <row r="6" spans="1:8" ht="12.75">
      <c r="A6">
        <v>5</v>
      </c>
      <c r="B6">
        <v>1</v>
      </c>
      <c r="C6" s="31" t="s">
        <v>385</v>
      </c>
      <c r="F6" t="s">
        <v>704</v>
      </c>
      <c r="H6" t="s">
        <v>705</v>
      </c>
    </row>
    <row r="7" spans="1:8" ht="12.75">
      <c r="A7">
        <v>6</v>
      </c>
      <c r="B7">
        <v>3</v>
      </c>
      <c r="C7" s="31" t="s">
        <v>706</v>
      </c>
      <c r="F7" t="s">
        <v>707</v>
      </c>
      <c r="H7" t="s">
        <v>699</v>
      </c>
    </row>
    <row r="8" spans="1:8" ht="12.75">
      <c r="A8">
        <v>7</v>
      </c>
      <c r="B8">
        <v>1</v>
      </c>
      <c r="C8" s="31" t="s">
        <v>9</v>
      </c>
      <c r="F8" t="s">
        <v>21</v>
      </c>
      <c r="H8" t="s">
        <v>699</v>
      </c>
    </row>
    <row r="9" spans="1:8" ht="12.75">
      <c r="A9">
        <v>8</v>
      </c>
      <c r="B9">
        <v>1</v>
      </c>
      <c r="C9" s="31" t="s">
        <v>35</v>
      </c>
      <c r="F9" t="s">
        <v>708</v>
      </c>
      <c r="H9" t="s">
        <v>709</v>
      </c>
    </row>
    <row r="10" spans="1:8" ht="12.75">
      <c r="A10">
        <v>9</v>
      </c>
      <c r="B10">
        <v>1</v>
      </c>
      <c r="C10" s="31" t="s">
        <v>706</v>
      </c>
      <c r="F10" t="s">
        <v>710</v>
      </c>
      <c r="H10" t="s">
        <v>699</v>
      </c>
    </row>
    <row r="11" spans="1:8" ht="12.75">
      <c r="A11">
        <v>10</v>
      </c>
      <c r="B11">
        <v>3</v>
      </c>
      <c r="C11" s="31" t="s">
        <v>12</v>
      </c>
      <c r="F11" t="s">
        <v>711</v>
      </c>
      <c r="H11" t="s">
        <v>701</v>
      </c>
    </row>
    <row r="12" spans="1:8" ht="12.75">
      <c r="A12">
        <v>11</v>
      </c>
      <c r="B12">
        <v>2</v>
      </c>
      <c r="C12" s="31" t="s">
        <v>22</v>
      </c>
      <c r="F12" t="s">
        <v>712</v>
      </c>
      <c r="H12" t="s">
        <v>701</v>
      </c>
    </row>
    <row r="13" spans="1:8" ht="12.75">
      <c r="A13">
        <v>12</v>
      </c>
      <c r="B13">
        <v>2</v>
      </c>
      <c r="C13" s="31" t="s">
        <v>31</v>
      </c>
      <c r="F13" t="s">
        <v>713</v>
      </c>
      <c r="H13" t="s">
        <v>714</v>
      </c>
    </row>
    <row r="14" spans="1:8" ht="12.75">
      <c r="A14">
        <v>13</v>
      </c>
      <c r="B14">
        <v>24</v>
      </c>
      <c r="C14" s="31" t="s">
        <v>20</v>
      </c>
      <c r="F14" t="s">
        <v>715</v>
      </c>
      <c r="H14" t="s">
        <v>701</v>
      </c>
    </row>
    <row r="15" spans="1:8" ht="12.75">
      <c r="A15">
        <v>14</v>
      </c>
      <c r="B15">
        <v>1</v>
      </c>
      <c r="C15" s="31" t="s">
        <v>20</v>
      </c>
      <c r="F15" t="s">
        <v>716</v>
      </c>
      <c r="H15" t="s">
        <v>701</v>
      </c>
    </row>
    <row r="16" spans="1:8" ht="12.75">
      <c r="A16">
        <v>15</v>
      </c>
      <c r="B16">
        <v>6</v>
      </c>
      <c r="C16" s="31" t="s">
        <v>28</v>
      </c>
      <c r="F16" t="s">
        <v>717</v>
      </c>
      <c r="H16" t="s">
        <v>701</v>
      </c>
    </row>
    <row r="17" spans="1:8" ht="12.75">
      <c r="A17">
        <v>16</v>
      </c>
      <c r="B17">
        <v>5</v>
      </c>
      <c r="C17" s="31" t="s">
        <v>17</v>
      </c>
      <c r="F17" t="s">
        <v>718</v>
      </c>
      <c r="H17" t="s">
        <v>699</v>
      </c>
    </row>
    <row r="18" spans="1:8" ht="12.75">
      <c r="A18">
        <v>17</v>
      </c>
      <c r="B18">
        <v>2</v>
      </c>
      <c r="C18" s="31" t="s">
        <v>332</v>
      </c>
      <c r="F18" t="s">
        <v>719</v>
      </c>
      <c r="H18" t="s">
        <v>43</v>
      </c>
    </row>
    <row r="19" spans="1:8" ht="12.75">
      <c r="A19">
        <v>18</v>
      </c>
      <c r="B19">
        <v>21</v>
      </c>
      <c r="C19" s="31" t="s">
        <v>15</v>
      </c>
      <c r="F19" t="s">
        <v>720</v>
      </c>
      <c r="H19" t="s">
        <v>701</v>
      </c>
    </row>
    <row r="20" spans="1:8" ht="12.75">
      <c r="A20">
        <v>19</v>
      </c>
      <c r="B20">
        <v>1</v>
      </c>
      <c r="C20" s="31" t="s">
        <v>354</v>
      </c>
      <c r="F20" t="s">
        <v>39</v>
      </c>
      <c r="H20" t="s">
        <v>701</v>
      </c>
    </row>
    <row r="21" spans="1:8" ht="12.75">
      <c r="A21">
        <v>20</v>
      </c>
      <c r="B21">
        <v>1</v>
      </c>
      <c r="C21" s="31" t="s">
        <v>22</v>
      </c>
      <c r="F21" t="s">
        <v>721</v>
      </c>
      <c r="H21" t="s">
        <v>701</v>
      </c>
    </row>
    <row r="22" spans="1:8" ht="12.75">
      <c r="A22">
        <v>21</v>
      </c>
      <c r="B22">
        <v>16</v>
      </c>
      <c r="C22" s="31" t="s">
        <v>15</v>
      </c>
      <c r="F22" t="s">
        <v>722</v>
      </c>
      <c r="H22" t="s">
        <v>701</v>
      </c>
    </row>
    <row r="23" spans="1:8" ht="12.75">
      <c r="A23">
        <v>22</v>
      </c>
      <c r="B23">
        <v>1</v>
      </c>
      <c r="C23" s="31" t="s">
        <v>40</v>
      </c>
      <c r="F23" t="s">
        <v>723</v>
      </c>
      <c r="H23" t="s">
        <v>709</v>
      </c>
    </row>
    <row r="24" spans="1:8" ht="12.75">
      <c r="A24">
        <v>23</v>
      </c>
      <c r="B24">
        <v>1</v>
      </c>
      <c r="C24" s="31" t="s">
        <v>38</v>
      </c>
      <c r="F24" t="s">
        <v>724</v>
      </c>
      <c r="H24" t="s">
        <v>709</v>
      </c>
    </row>
    <row r="25" spans="1:8" ht="12.75">
      <c r="A25">
        <v>24</v>
      </c>
      <c r="B25">
        <v>1</v>
      </c>
      <c r="C25" s="31" t="s">
        <v>35</v>
      </c>
      <c r="F25" t="s">
        <v>725</v>
      </c>
      <c r="H25" t="s">
        <v>709</v>
      </c>
    </row>
    <row r="26" spans="1:8" ht="12.75">
      <c r="A26">
        <v>25</v>
      </c>
      <c r="B26">
        <v>1</v>
      </c>
      <c r="C26" s="31" t="s">
        <v>31</v>
      </c>
      <c r="F26" t="s">
        <v>726</v>
      </c>
      <c r="H26" t="s">
        <v>727</v>
      </c>
    </row>
    <row r="27" spans="1:8" ht="12.75">
      <c r="A27">
        <v>26</v>
      </c>
      <c r="B27">
        <v>1</v>
      </c>
      <c r="C27" s="31" t="s">
        <v>28</v>
      </c>
      <c r="F27" t="s">
        <v>44</v>
      </c>
      <c r="H27" t="s">
        <v>701</v>
      </c>
    </row>
    <row r="28" spans="1:8" ht="12.75">
      <c r="A28">
        <v>27</v>
      </c>
      <c r="B28">
        <v>2</v>
      </c>
      <c r="C28" s="31" t="s">
        <v>45</v>
      </c>
      <c r="F28" t="s">
        <v>728</v>
      </c>
      <c r="H28" t="s">
        <v>701</v>
      </c>
    </row>
    <row r="29" spans="1:8" ht="12.75">
      <c r="A29">
        <v>28</v>
      </c>
      <c r="B29">
        <v>4</v>
      </c>
      <c r="C29" s="31" t="s">
        <v>31</v>
      </c>
      <c r="F29" t="s">
        <v>729</v>
      </c>
      <c r="H29" t="s">
        <v>727</v>
      </c>
    </row>
    <row r="30" spans="1:8" ht="12.75">
      <c r="A30">
        <v>29</v>
      </c>
      <c r="B30">
        <v>1</v>
      </c>
      <c r="C30" s="31" t="s">
        <v>45</v>
      </c>
      <c r="F30" t="s">
        <v>730</v>
      </c>
      <c r="H30" t="s">
        <v>701</v>
      </c>
    </row>
    <row r="31" spans="1:8" ht="12.75">
      <c r="A31">
        <v>30</v>
      </c>
      <c r="B31">
        <v>1</v>
      </c>
      <c r="C31" s="31" t="s">
        <v>59</v>
      </c>
      <c r="F31" t="s">
        <v>731</v>
      </c>
      <c r="H31" t="s">
        <v>732</v>
      </c>
    </row>
    <row r="32" spans="1:8" ht="12.75">
      <c r="A32">
        <v>31</v>
      </c>
      <c r="B32">
        <v>1</v>
      </c>
      <c r="C32" s="31" t="s">
        <v>54</v>
      </c>
      <c r="F32" t="s">
        <v>55</v>
      </c>
      <c r="H32" t="s">
        <v>53</v>
      </c>
    </row>
    <row r="33" spans="1:8" ht="12.75">
      <c r="A33">
        <v>32</v>
      </c>
      <c r="B33">
        <v>3</v>
      </c>
      <c r="C33" s="31" t="s">
        <v>51</v>
      </c>
      <c r="F33" t="s">
        <v>733</v>
      </c>
      <c r="H33" t="s">
        <v>53</v>
      </c>
    </row>
    <row r="34" spans="1:8" ht="12.75">
      <c r="A34">
        <v>33</v>
      </c>
      <c r="B34">
        <v>2</v>
      </c>
      <c r="C34" s="31" t="s">
        <v>395</v>
      </c>
      <c r="F34" t="s">
        <v>734</v>
      </c>
      <c r="H34" t="s">
        <v>732</v>
      </c>
    </row>
    <row r="35" spans="1:8" ht="12.75">
      <c r="A35">
        <v>34</v>
      </c>
      <c r="B35">
        <v>1</v>
      </c>
      <c r="C35" s="31" t="s">
        <v>56</v>
      </c>
      <c r="F35" t="s">
        <v>60</v>
      </c>
      <c r="H35" t="s">
        <v>735</v>
      </c>
    </row>
    <row r="36" spans="1:8" ht="12.75">
      <c r="A36">
        <v>35</v>
      </c>
      <c r="B36">
        <v>5</v>
      </c>
      <c r="C36" s="31" t="s">
        <v>61</v>
      </c>
      <c r="D36" s="1" t="s">
        <v>62</v>
      </c>
      <c r="F36" t="s">
        <v>736</v>
      </c>
      <c r="H36" t="s">
        <v>64</v>
      </c>
    </row>
    <row r="37" spans="1:8" ht="12.75">
      <c r="A37">
        <v>36</v>
      </c>
      <c r="B37">
        <v>1</v>
      </c>
      <c r="C37" s="31" t="s">
        <v>65</v>
      </c>
      <c r="D37" s="1" t="s">
        <v>62</v>
      </c>
      <c r="F37" t="s">
        <v>737</v>
      </c>
      <c r="H37" t="s">
        <v>64</v>
      </c>
    </row>
    <row r="38" spans="1:8" ht="12.75">
      <c r="A38">
        <v>37</v>
      </c>
      <c r="B38">
        <v>1</v>
      </c>
      <c r="C38" s="31" t="s">
        <v>67</v>
      </c>
      <c r="F38" t="s">
        <v>68</v>
      </c>
      <c r="H38" t="s">
        <v>69</v>
      </c>
    </row>
    <row r="39" spans="1:8" ht="12.75">
      <c r="A39">
        <v>38</v>
      </c>
      <c r="B39">
        <v>2</v>
      </c>
      <c r="C39" s="31" t="s">
        <v>70</v>
      </c>
      <c r="D39" s="1" t="s">
        <v>71</v>
      </c>
      <c r="F39" t="s">
        <v>738</v>
      </c>
      <c r="H39" t="s">
        <v>739</v>
      </c>
    </row>
    <row r="40" spans="1:8" ht="12.75">
      <c r="A40">
        <v>39</v>
      </c>
      <c r="B40">
        <v>5</v>
      </c>
      <c r="C40" s="31" t="s">
        <v>125</v>
      </c>
      <c r="F40" t="s">
        <v>740</v>
      </c>
      <c r="H40" t="s">
        <v>77</v>
      </c>
    </row>
    <row r="41" spans="1:8" ht="12.75">
      <c r="A41">
        <v>40</v>
      </c>
      <c r="B41">
        <v>3</v>
      </c>
      <c r="C41" s="31" t="s">
        <v>78</v>
      </c>
      <c r="F41" t="s">
        <v>741</v>
      </c>
      <c r="H41" t="s">
        <v>77</v>
      </c>
    </row>
    <row r="42" spans="1:8" ht="12.75">
      <c r="A42">
        <v>41</v>
      </c>
      <c r="B42">
        <v>1</v>
      </c>
      <c r="C42" s="31" t="s">
        <v>453</v>
      </c>
      <c r="F42" t="s">
        <v>742</v>
      </c>
      <c r="H42" t="s">
        <v>743</v>
      </c>
    </row>
    <row r="43" spans="1:8" ht="12.75">
      <c r="A43">
        <v>42</v>
      </c>
      <c r="B43">
        <v>2</v>
      </c>
      <c r="C43" s="31" t="s">
        <v>744</v>
      </c>
      <c r="F43" t="s">
        <v>745</v>
      </c>
      <c r="H43" t="s">
        <v>82</v>
      </c>
    </row>
    <row r="44" spans="1:8" ht="12.75">
      <c r="A44">
        <v>43</v>
      </c>
      <c r="B44">
        <v>7</v>
      </c>
      <c r="C44" s="31" t="s">
        <v>83</v>
      </c>
      <c r="F44" t="s">
        <v>746</v>
      </c>
      <c r="H44" t="s">
        <v>85</v>
      </c>
    </row>
    <row r="45" spans="1:8" ht="12.75">
      <c r="A45">
        <v>44</v>
      </c>
      <c r="B45">
        <v>1</v>
      </c>
      <c r="C45" s="31" t="s">
        <v>747</v>
      </c>
      <c r="F45" t="s">
        <v>748</v>
      </c>
      <c r="H45" t="s">
        <v>749</v>
      </c>
    </row>
    <row r="46" spans="1:8" ht="12.75">
      <c r="A46">
        <v>45</v>
      </c>
      <c r="B46">
        <v>2</v>
      </c>
      <c r="C46" s="31" t="s">
        <v>750</v>
      </c>
      <c r="F46" t="s">
        <v>751</v>
      </c>
      <c r="H46" t="s">
        <v>752</v>
      </c>
    </row>
    <row r="47" spans="1:8" ht="12.75">
      <c r="A47">
        <v>46</v>
      </c>
      <c r="B47">
        <v>1</v>
      </c>
      <c r="C47" s="31" t="s">
        <v>750</v>
      </c>
      <c r="F47" t="s">
        <v>753</v>
      </c>
      <c r="H47" t="s">
        <v>752</v>
      </c>
    </row>
    <row r="48" spans="1:8" ht="12.75">
      <c r="A48">
        <v>47</v>
      </c>
      <c r="B48">
        <v>14</v>
      </c>
      <c r="C48" s="31" t="s">
        <v>122</v>
      </c>
      <c r="F48" t="s">
        <v>754</v>
      </c>
      <c r="H48" t="s">
        <v>82</v>
      </c>
    </row>
    <row r="49" spans="1:8" ht="12.75">
      <c r="A49">
        <v>48</v>
      </c>
      <c r="B49">
        <v>2</v>
      </c>
      <c r="C49" s="31" t="s">
        <v>755</v>
      </c>
      <c r="F49" t="s">
        <v>756</v>
      </c>
      <c r="H49" t="s">
        <v>757</v>
      </c>
    </row>
    <row r="50" spans="1:8" ht="12.75">
      <c r="A50">
        <v>49</v>
      </c>
      <c r="B50">
        <v>3</v>
      </c>
      <c r="C50" s="31" t="s">
        <v>83</v>
      </c>
      <c r="F50" t="s">
        <v>758</v>
      </c>
      <c r="H50" t="s">
        <v>759</v>
      </c>
    </row>
    <row r="51" spans="1:8" ht="12.75">
      <c r="A51">
        <v>50</v>
      </c>
      <c r="B51">
        <v>3</v>
      </c>
      <c r="C51" s="31" t="s">
        <v>125</v>
      </c>
      <c r="F51" t="s">
        <v>760</v>
      </c>
      <c r="H51" t="s">
        <v>77</v>
      </c>
    </row>
    <row r="52" spans="1:8" ht="12.75">
      <c r="A52">
        <v>51</v>
      </c>
      <c r="B52">
        <v>1</v>
      </c>
      <c r="C52" s="31" t="s">
        <v>747</v>
      </c>
      <c r="F52" t="s">
        <v>761</v>
      </c>
      <c r="H52" t="s">
        <v>90</v>
      </c>
    </row>
    <row r="53" spans="1:8" ht="12.75">
      <c r="A53">
        <v>52</v>
      </c>
      <c r="B53">
        <v>2</v>
      </c>
      <c r="C53" s="31" t="s">
        <v>125</v>
      </c>
      <c r="F53" t="s">
        <v>762</v>
      </c>
      <c r="H53" t="s">
        <v>77</v>
      </c>
    </row>
    <row r="54" spans="1:8" ht="12.75">
      <c r="A54">
        <v>53</v>
      </c>
      <c r="B54">
        <v>1</v>
      </c>
      <c r="C54" s="31" t="s">
        <v>102</v>
      </c>
      <c r="F54" t="s">
        <v>98</v>
      </c>
      <c r="H54" t="s">
        <v>104</v>
      </c>
    </row>
    <row r="55" spans="1:8" ht="12.75">
      <c r="A55">
        <v>54</v>
      </c>
      <c r="B55">
        <v>1</v>
      </c>
      <c r="C55" s="31" t="s">
        <v>100</v>
      </c>
      <c r="F55" t="s">
        <v>101</v>
      </c>
      <c r="H55" t="s">
        <v>99</v>
      </c>
    </row>
    <row r="56" spans="1:8" ht="12.75">
      <c r="A56">
        <v>55</v>
      </c>
      <c r="B56">
        <v>2</v>
      </c>
      <c r="C56" s="31" t="s">
        <v>464</v>
      </c>
      <c r="F56" t="s">
        <v>763</v>
      </c>
      <c r="H56" t="s">
        <v>99</v>
      </c>
    </row>
    <row r="57" spans="1:8" ht="12.75">
      <c r="A57">
        <v>56</v>
      </c>
      <c r="B57">
        <v>1</v>
      </c>
      <c r="C57" s="31" t="s">
        <v>472</v>
      </c>
      <c r="F57" t="s">
        <v>764</v>
      </c>
      <c r="H57" t="s">
        <v>739</v>
      </c>
    </row>
    <row r="58" spans="1:8" ht="12.75">
      <c r="A58">
        <v>57</v>
      </c>
      <c r="B58">
        <v>1</v>
      </c>
      <c r="C58" s="31" t="s">
        <v>105</v>
      </c>
      <c r="F58" t="s">
        <v>106</v>
      </c>
      <c r="H58" t="s">
        <v>107</v>
      </c>
    </row>
    <row r="59" spans="1:8" ht="12.75">
      <c r="A59">
        <v>58</v>
      </c>
      <c r="B59">
        <v>2</v>
      </c>
      <c r="C59" s="31" t="s">
        <v>114</v>
      </c>
      <c r="F59" t="s">
        <v>765</v>
      </c>
      <c r="H59" t="s">
        <v>766</v>
      </c>
    </row>
    <row r="60" spans="1:8" ht="12.75">
      <c r="A60">
        <v>59</v>
      </c>
      <c r="B60">
        <v>2</v>
      </c>
      <c r="C60" s="31" t="s">
        <v>111</v>
      </c>
      <c r="F60" t="s">
        <v>112</v>
      </c>
      <c r="H60" t="s">
        <v>767</v>
      </c>
    </row>
    <row r="61" spans="1:8" ht="12.75">
      <c r="A61">
        <v>60</v>
      </c>
      <c r="B61">
        <v>2</v>
      </c>
      <c r="C61" s="31" t="s">
        <v>137</v>
      </c>
      <c r="F61" t="s">
        <v>768</v>
      </c>
      <c r="H61" t="s">
        <v>769</v>
      </c>
    </row>
    <row r="62" spans="1:8" ht="12.75">
      <c r="A62">
        <v>61</v>
      </c>
      <c r="B62">
        <v>2</v>
      </c>
      <c r="C62" s="31" t="s">
        <v>125</v>
      </c>
      <c r="F62" t="s">
        <v>770</v>
      </c>
      <c r="H62" t="s">
        <v>77</v>
      </c>
    </row>
    <row r="63" spans="1:8" ht="12.75">
      <c r="A63">
        <v>62</v>
      </c>
      <c r="B63">
        <v>1</v>
      </c>
      <c r="C63" s="31" t="s">
        <v>771</v>
      </c>
      <c r="F63" t="s">
        <v>772</v>
      </c>
      <c r="H63" t="s">
        <v>773</v>
      </c>
    </row>
    <row r="64" spans="1:8" ht="12.75">
      <c r="A64">
        <v>63</v>
      </c>
      <c r="B64">
        <v>1</v>
      </c>
      <c r="C64" s="31" t="s">
        <v>494</v>
      </c>
      <c r="F64" t="s">
        <v>774</v>
      </c>
      <c r="H64" t="s">
        <v>775</v>
      </c>
    </row>
    <row r="65" spans="1:8" ht="12.75">
      <c r="A65">
        <v>64</v>
      </c>
      <c r="B65">
        <v>2</v>
      </c>
      <c r="C65" s="31" t="s">
        <v>131</v>
      </c>
      <c r="F65" t="s">
        <v>776</v>
      </c>
      <c r="H65" t="s">
        <v>777</v>
      </c>
    </row>
    <row r="66" spans="1:8" ht="12.75">
      <c r="A66">
        <v>65</v>
      </c>
      <c r="B66">
        <v>1</v>
      </c>
      <c r="C66" s="31" t="s">
        <v>140</v>
      </c>
      <c r="F66" t="s">
        <v>123</v>
      </c>
      <c r="H66" t="s">
        <v>778</v>
      </c>
    </row>
    <row r="67" spans="1:8" ht="12.75">
      <c r="A67">
        <v>66</v>
      </c>
      <c r="B67">
        <v>4</v>
      </c>
      <c r="C67" s="31" t="s">
        <v>74</v>
      </c>
      <c r="F67" t="s">
        <v>779</v>
      </c>
      <c r="H67" t="s">
        <v>231</v>
      </c>
    </row>
    <row r="68" spans="1:8" ht="12.75">
      <c r="A68">
        <v>67</v>
      </c>
      <c r="B68">
        <v>1</v>
      </c>
      <c r="C68" s="31" t="s">
        <v>494</v>
      </c>
      <c r="F68" t="s">
        <v>126</v>
      </c>
      <c r="H68" t="s">
        <v>775</v>
      </c>
    </row>
    <row r="69" spans="1:8" ht="12.75">
      <c r="A69">
        <v>68</v>
      </c>
      <c r="B69">
        <v>1</v>
      </c>
      <c r="C69" s="31" t="s">
        <v>494</v>
      </c>
      <c r="F69" t="s">
        <v>127</v>
      </c>
      <c r="H69" t="s">
        <v>775</v>
      </c>
    </row>
    <row r="70" spans="1:8" ht="12.75">
      <c r="A70">
        <v>69</v>
      </c>
      <c r="B70">
        <v>1</v>
      </c>
      <c r="C70" s="31" t="s">
        <v>134</v>
      </c>
      <c r="F70" t="s">
        <v>780</v>
      </c>
      <c r="H70" t="s">
        <v>781</v>
      </c>
    </row>
    <row r="71" spans="1:8" ht="12.75">
      <c r="A71">
        <v>70</v>
      </c>
      <c r="B71">
        <v>2</v>
      </c>
      <c r="C71" s="31" t="s">
        <v>117</v>
      </c>
      <c r="F71" t="s">
        <v>782</v>
      </c>
      <c r="H71" t="s">
        <v>783</v>
      </c>
    </row>
    <row r="72" spans="1:8" ht="12.75">
      <c r="A72">
        <v>71</v>
      </c>
      <c r="B72">
        <v>3</v>
      </c>
      <c r="C72" s="31" t="s">
        <v>134</v>
      </c>
      <c r="F72" t="s">
        <v>784</v>
      </c>
      <c r="H72" t="s">
        <v>150</v>
      </c>
    </row>
    <row r="73" spans="1:8" ht="12.75">
      <c r="A73">
        <v>72</v>
      </c>
      <c r="B73">
        <v>1</v>
      </c>
      <c r="C73" s="31" t="s">
        <v>143</v>
      </c>
      <c r="F73" t="s">
        <v>785</v>
      </c>
      <c r="H73" t="s">
        <v>786</v>
      </c>
    </row>
    <row r="74" spans="1:8" ht="12.75">
      <c r="A74">
        <v>73</v>
      </c>
      <c r="B74">
        <v>2</v>
      </c>
      <c r="C74" s="31" t="s">
        <v>146</v>
      </c>
      <c r="F74" t="s">
        <v>787</v>
      </c>
      <c r="H74" t="s">
        <v>788</v>
      </c>
    </row>
    <row r="75" spans="1:8" ht="12.75">
      <c r="A75">
        <v>74</v>
      </c>
      <c r="B75">
        <v>1</v>
      </c>
      <c r="C75" s="31" t="s">
        <v>117</v>
      </c>
      <c r="F75" t="s">
        <v>144</v>
      </c>
      <c r="H75" t="s">
        <v>789</v>
      </c>
    </row>
    <row r="76" spans="1:8" ht="12.75">
      <c r="A76">
        <v>75</v>
      </c>
      <c r="B76">
        <v>1</v>
      </c>
      <c r="C76" s="31" t="s">
        <v>128</v>
      </c>
      <c r="F76" t="s">
        <v>790</v>
      </c>
      <c r="H76" t="s">
        <v>791</v>
      </c>
    </row>
    <row r="77" spans="1:8" ht="12.75">
      <c r="A77">
        <v>76</v>
      </c>
      <c r="B77">
        <v>1</v>
      </c>
      <c r="C77" s="31" t="s">
        <v>152</v>
      </c>
      <c r="F77" t="s">
        <v>153</v>
      </c>
      <c r="H77" t="s">
        <v>792</v>
      </c>
    </row>
    <row r="78" spans="1:8" ht="12.75">
      <c r="A78">
        <v>77</v>
      </c>
      <c r="B78">
        <v>3</v>
      </c>
      <c r="C78" s="31" t="s">
        <v>527</v>
      </c>
      <c r="F78" t="s">
        <v>793</v>
      </c>
      <c r="H78" t="s">
        <v>792</v>
      </c>
    </row>
    <row r="79" spans="1:8" ht="12.75">
      <c r="A79">
        <v>78</v>
      </c>
      <c r="B79">
        <v>1</v>
      </c>
      <c r="C79" s="31" t="s">
        <v>519</v>
      </c>
      <c r="F79" t="s">
        <v>794</v>
      </c>
      <c r="H79" t="s">
        <v>795</v>
      </c>
    </row>
    <row r="80" spans="1:8" ht="12.75">
      <c r="A80">
        <v>79</v>
      </c>
      <c r="B80">
        <v>1</v>
      </c>
      <c r="C80" s="31">
        <v>0.12</v>
      </c>
      <c r="F80" t="s">
        <v>796</v>
      </c>
      <c r="H80" t="s">
        <v>797</v>
      </c>
    </row>
    <row r="81" spans="1:8" ht="12.75">
      <c r="A81">
        <v>80</v>
      </c>
      <c r="B81">
        <v>3</v>
      </c>
      <c r="C81" s="31" t="s">
        <v>161</v>
      </c>
      <c r="F81" t="s">
        <v>798</v>
      </c>
      <c r="H81" t="s">
        <v>799</v>
      </c>
    </row>
    <row r="82" spans="1:8" ht="12.75">
      <c r="A82">
        <v>81</v>
      </c>
      <c r="B82">
        <v>2</v>
      </c>
      <c r="C82" s="31" t="s">
        <v>601</v>
      </c>
      <c r="F82" t="s">
        <v>164</v>
      </c>
      <c r="H82" t="s">
        <v>799</v>
      </c>
    </row>
    <row r="83" spans="1:8" ht="12.75">
      <c r="A83">
        <v>82</v>
      </c>
      <c r="B83">
        <v>1</v>
      </c>
      <c r="C83" s="31" t="s">
        <v>174</v>
      </c>
      <c r="F83" t="s">
        <v>800</v>
      </c>
      <c r="H83" t="s">
        <v>799</v>
      </c>
    </row>
    <row r="84" spans="1:8" ht="12.75">
      <c r="A84">
        <v>83</v>
      </c>
      <c r="B84">
        <v>1</v>
      </c>
      <c r="C84" s="31" t="s">
        <v>178</v>
      </c>
      <c r="F84" t="s">
        <v>801</v>
      </c>
      <c r="H84" t="s">
        <v>799</v>
      </c>
    </row>
    <row r="85" spans="1:8" ht="12.75">
      <c r="A85">
        <v>84</v>
      </c>
      <c r="B85">
        <v>1</v>
      </c>
      <c r="C85" s="31" t="s">
        <v>170</v>
      </c>
      <c r="F85" t="s">
        <v>802</v>
      </c>
      <c r="H85" t="s">
        <v>799</v>
      </c>
    </row>
    <row r="86" spans="1:8" ht="12.75">
      <c r="A86">
        <v>85</v>
      </c>
      <c r="B86">
        <v>1</v>
      </c>
      <c r="C86" s="31" t="s">
        <v>591</v>
      </c>
      <c r="F86" t="s">
        <v>803</v>
      </c>
      <c r="H86" t="s">
        <v>799</v>
      </c>
    </row>
    <row r="87" spans="1:8" ht="12.75">
      <c r="A87">
        <v>86</v>
      </c>
      <c r="B87">
        <v>1</v>
      </c>
      <c r="C87" s="31" t="s">
        <v>166</v>
      </c>
      <c r="F87" t="s">
        <v>804</v>
      </c>
      <c r="H87" t="s">
        <v>799</v>
      </c>
    </row>
    <row r="88" spans="1:8" ht="12.75">
      <c r="A88">
        <v>87</v>
      </c>
      <c r="B88">
        <v>1</v>
      </c>
      <c r="C88" s="31" t="s">
        <v>184</v>
      </c>
      <c r="F88" t="s">
        <v>167</v>
      </c>
      <c r="H88" t="s">
        <v>799</v>
      </c>
    </row>
    <row r="89" spans="1:8" ht="12.75">
      <c r="A89">
        <v>88</v>
      </c>
      <c r="B89">
        <v>3</v>
      </c>
      <c r="C89" s="31" t="s">
        <v>168</v>
      </c>
      <c r="F89" t="s">
        <v>805</v>
      </c>
      <c r="H89" t="s">
        <v>799</v>
      </c>
    </row>
    <row r="90" spans="1:8" ht="12.75">
      <c r="A90">
        <v>89</v>
      </c>
      <c r="B90">
        <v>3</v>
      </c>
      <c r="C90" s="31" t="s">
        <v>190</v>
      </c>
      <c r="F90" t="s">
        <v>806</v>
      </c>
      <c r="H90" t="s">
        <v>799</v>
      </c>
    </row>
    <row r="91" spans="1:8" ht="12.75">
      <c r="A91">
        <v>90</v>
      </c>
      <c r="B91">
        <v>1</v>
      </c>
      <c r="C91" s="31" t="s">
        <v>182</v>
      </c>
      <c r="F91" t="s">
        <v>173</v>
      </c>
      <c r="H91" t="s">
        <v>799</v>
      </c>
    </row>
    <row r="92" spans="1:8" ht="12.75">
      <c r="A92">
        <v>91</v>
      </c>
      <c r="B92">
        <v>1</v>
      </c>
      <c r="C92" s="31" t="s">
        <v>186</v>
      </c>
      <c r="F92" t="s">
        <v>175</v>
      </c>
      <c r="H92" t="s">
        <v>799</v>
      </c>
    </row>
    <row r="93" spans="1:8" ht="12.75">
      <c r="A93">
        <v>92</v>
      </c>
      <c r="B93">
        <v>1</v>
      </c>
      <c r="C93" s="31" t="s">
        <v>807</v>
      </c>
      <c r="F93" t="s">
        <v>808</v>
      </c>
      <c r="H93" t="s">
        <v>799</v>
      </c>
    </row>
    <row r="94" spans="1:8" ht="12.75">
      <c r="A94">
        <v>93</v>
      </c>
      <c r="B94">
        <v>1</v>
      </c>
      <c r="C94" s="31" t="s">
        <v>809</v>
      </c>
      <c r="F94" t="s">
        <v>810</v>
      </c>
      <c r="H94" t="s">
        <v>799</v>
      </c>
    </row>
    <row r="95" spans="1:8" ht="12.75">
      <c r="A95">
        <v>94</v>
      </c>
      <c r="B95">
        <v>3</v>
      </c>
      <c r="C95" s="31">
        <v>0</v>
      </c>
      <c r="F95" t="s">
        <v>811</v>
      </c>
      <c r="H95" t="s">
        <v>799</v>
      </c>
    </row>
    <row r="96" spans="1:8" ht="12.75">
      <c r="A96">
        <v>95</v>
      </c>
      <c r="B96">
        <v>1</v>
      </c>
      <c r="C96" s="31" t="s">
        <v>157</v>
      </c>
      <c r="D96" s="1" t="s">
        <v>158</v>
      </c>
      <c r="F96" t="s">
        <v>812</v>
      </c>
      <c r="H96" t="s">
        <v>799</v>
      </c>
    </row>
    <row r="97" spans="1:8" ht="12.75">
      <c r="A97">
        <v>96</v>
      </c>
      <c r="B97">
        <v>1</v>
      </c>
      <c r="C97" s="31" t="s">
        <v>161</v>
      </c>
      <c r="D97" s="1" t="s">
        <v>158</v>
      </c>
      <c r="F97" t="s">
        <v>181</v>
      </c>
      <c r="H97" t="s">
        <v>799</v>
      </c>
    </row>
    <row r="98" spans="1:8" ht="12.75">
      <c r="A98">
        <v>97</v>
      </c>
      <c r="B98">
        <v>1</v>
      </c>
      <c r="C98" s="31">
        <v>470</v>
      </c>
      <c r="D98" s="1" t="s">
        <v>163</v>
      </c>
      <c r="F98" t="s">
        <v>183</v>
      </c>
      <c r="H98" t="s">
        <v>799</v>
      </c>
    </row>
    <row r="99" spans="1:8" ht="12.75">
      <c r="A99">
        <v>98</v>
      </c>
      <c r="B99">
        <v>2</v>
      </c>
      <c r="C99" s="31">
        <v>220</v>
      </c>
      <c r="D99" s="1" t="s">
        <v>163</v>
      </c>
      <c r="F99" t="s">
        <v>813</v>
      </c>
      <c r="H99" t="s">
        <v>799</v>
      </c>
    </row>
    <row r="100" spans="1:8" ht="12.75">
      <c r="A100">
        <v>99</v>
      </c>
      <c r="B100">
        <v>3</v>
      </c>
      <c r="C100" s="31">
        <v>0</v>
      </c>
      <c r="F100" t="s">
        <v>814</v>
      </c>
      <c r="H100" t="s">
        <v>799</v>
      </c>
    </row>
    <row r="101" spans="1:8" ht="12.75">
      <c r="A101">
        <v>100</v>
      </c>
      <c r="B101">
        <v>1</v>
      </c>
      <c r="C101" s="31" t="s">
        <v>196</v>
      </c>
      <c r="F101" t="s">
        <v>815</v>
      </c>
      <c r="H101" t="s">
        <v>799</v>
      </c>
    </row>
    <row r="102" spans="1:8" ht="12.75">
      <c r="A102">
        <v>101</v>
      </c>
      <c r="B102">
        <v>1</v>
      </c>
      <c r="C102" s="31" t="s">
        <v>614</v>
      </c>
      <c r="F102" t="s">
        <v>816</v>
      </c>
      <c r="H102" t="s">
        <v>799</v>
      </c>
    </row>
    <row r="103" spans="1:8" ht="12.75">
      <c r="A103">
        <v>102</v>
      </c>
      <c r="B103">
        <v>17</v>
      </c>
      <c r="C103" s="31" t="s">
        <v>186</v>
      </c>
      <c r="F103" t="s">
        <v>817</v>
      </c>
      <c r="H103" t="s">
        <v>799</v>
      </c>
    </row>
    <row r="104" spans="1:8" ht="12.75">
      <c r="A104">
        <v>103</v>
      </c>
      <c r="B104">
        <v>1</v>
      </c>
      <c r="C104" s="31" t="s">
        <v>215</v>
      </c>
      <c r="F104" t="s">
        <v>818</v>
      </c>
      <c r="H104" t="s">
        <v>799</v>
      </c>
    </row>
    <row r="105" spans="1:8" ht="12.75">
      <c r="A105">
        <v>104</v>
      </c>
      <c r="B105">
        <v>2</v>
      </c>
      <c r="C105" s="31" t="s">
        <v>196</v>
      </c>
      <c r="F105" t="s">
        <v>819</v>
      </c>
      <c r="H105" t="s">
        <v>799</v>
      </c>
    </row>
    <row r="106" spans="1:8" ht="12.75">
      <c r="A106">
        <v>105</v>
      </c>
      <c r="B106">
        <v>6</v>
      </c>
      <c r="C106" s="31" t="s">
        <v>200</v>
      </c>
      <c r="F106" t="s">
        <v>820</v>
      </c>
      <c r="H106" t="s">
        <v>799</v>
      </c>
    </row>
    <row r="107" spans="1:8" ht="12.75">
      <c r="A107">
        <v>106</v>
      </c>
      <c r="B107">
        <v>3</v>
      </c>
      <c r="C107" s="31" t="s">
        <v>218</v>
      </c>
      <c r="F107" t="s">
        <v>821</v>
      </c>
      <c r="H107" t="s">
        <v>799</v>
      </c>
    </row>
    <row r="108" spans="1:8" ht="12.75">
      <c r="A108">
        <v>107</v>
      </c>
      <c r="B108">
        <v>1</v>
      </c>
      <c r="C108" s="31">
        <v>680</v>
      </c>
      <c r="F108" t="s">
        <v>822</v>
      </c>
      <c r="H108" t="s">
        <v>799</v>
      </c>
    </row>
    <row r="109" spans="1:8" ht="12.75">
      <c r="A109">
        <v>108</v>
      </c>
      <c r="B109">
        <v>5</v>
      </c>
      <c r="C109" s="31" t="s">
        <v>202</v>
      </c>
      <c r="F109" t="s">
        <v>823</v>
      </c>
      <c r="H109" t="s">
        <v>824</v>
      </c>
    </row>
    <row r="110" spans="1:8" ht="12.75">
      <c r="A110">
        <v>109</v>
      </c>
      <c r="B110">
        <v>1</v>
      </c>
      <c r="C110" s="31" t="s">
        <v>205</v>
      </c>
      <c r="F110" t="s">
        <v>825</v>
      </c>
      <c r="H110" t="s">
        <v>207</v>
      </c>
    </row>
    <row r="111" spans="1:8" ht="12.75">
      <c r="A111">
        <v>110</v>
      </c>
      <c r="B111">
        <v>1</v>
      </c>
      <c r="C111" s="31">
        <v>392</v>
      </c>
      <c r="F111" t="s">
        <v>826</v>
      </c>
      <c r="H111" t="s">
        <v>799</v>
      </c>
    </row>
    <row r="112" spans="1:8" ht="12.75">
      <c r="A112">
        <v>111</v>
      </c>
      <c r="B112">
        <v>2</v>
      </c>
      <c r="C112" s="31">
        <v>243</v>
      </c>
      <c r="F112" t="s">
        <v>827</v>
      </c>
      <c r="H112" t="s">
        <v>799</v>
      </c>
    </row>
    <row r="113" spans="1:8" ht="12.75">
      <c r="A113">
        <v>112</v>
      </c>
      <c r="B113">
        <v>3</v>
      </c>
      <c r="C113" s="31" t="s">
        <v>211</v>
      </c>
      <c r="F113" t="s">
        <v>828</v>
      </c>
      <c r="H113" t="s">
        <v>799</v>
      </c>
    </row>
    <row r="114" spans="1:8" ht="12.75">
      <c r="A114">
        <v>113</v>
      </c>
      <c r="B114">
        <v>1</v>
      </c>
      <c r="C114" s="31" t="s">
        <v>213</v>
      </c>
      <c r="F114" t="s">
        <v>829</v>
      </c>
      <c r="H114" t="s">
        <v>799</v>
      </c>
    </row>
    <row r="115" spans="1:8" ht="12.75">
      <c r="A115">
        <v>114</v>
      </c>
      <c r="B115">
        <v>1</v>
      </c>
      <c r="C115" s="31">
        <v>261</v>
      </c>
      <c r="F115" t="s">
        <v>830</v>
      </c>
      <c r="H115" t="s">
        <v>799</v>
      </c>
    </row>
    <row r="116" spans="1:8" ht="12.75">
      <c r="A116">
        <v>115</v>
      </c>
      <c r="B116">
        <v>1</v>
      </c>
      <c r="C116" s="31" t="s">
        <v>553</v>
      </c>
      <c r="F116" t="s">
        <v>831</v>
      </c>
      <c r="H116" t="s">
        <v>799</v>
      </c>
    </row>
    <row r="117" spans="1:8" ht="12.75">
      <c r="A117">
        <v>116</v>
      </c>
      <c r="B117">
        <v>2</v>
      </c>
      <c r="C117" s="31" t="s">
        <v>561</v>
      </c>
      <c r="F117" t="s">
        <v>832</v>
      </c>
      <c r="H117" t="s">
        <v>799</v>
      </c>
    </row>
    <row r="118" spans="1:8" ht="12.75">
      <c r="A118">
        <v>117</v>
      </c>
      <c r="B118">
        <v>1</v>
      </c>
      <c r="C118" s="31" t="s">
        <v>833</v>
      </c>
      <c r="F118" t="s">
        <v>834</v>
      </c>
      <c r="H118" t="s">
        <v>799</v>
      </c>
    </row>
    <row r="119" spans="1:8" ht="12.75">
      <c r="A119">
        <v>118</v>
      </c>
      <c r="B119">
        <v>1</v>
      </c>
      <c r="C119" s="31" t="s">
        <v>549</v>
      </c>
      <c r="F119" t="s">
        <v>835</v>
      </c>
      <c r="H119" t="s">
        <v>799</v>
      </c>
    </row>
    <row r="120" spans="1:8" ht="12.75">
      <c r="A120">
        <v>119</v>
      </c>
      <c r="B120">
        <v>1</v>
      </c>
      <c r="C120" s="31" t="s">
        <v>565</v>
      </c>
      <c r="F120" t="s">
        <v>836</v>
      </c>
      <c r="H120" t="s">
        <v>799</v>
      </c>
    </row>
    <row r="121" spans="1:8" ht="12.75">
      <c r="A121">
        <v>120</v>
      </c>
      <c r="B121">
        <v>5</v>
      </c>
      <c r="C121" s="31" t="s">
        <v>225</v>
      </c>
      <c r="F121" t="s">
        <v>837</v>
      </c>
      <c r="H121" t="s">
        <v>227</v>
      </c>
    </row>
    <row r="122" spans="1:6" ht="12.75">
      <c r="A122">
        <v>121</v>
      </c>
      <c r="B122">
        <v>3</v>
      </c>
      <c r="C122" s="31" t="s">
        <v>838</v>
      </c>
      <c r="F122" t="s">
        <v>839</v>
      </c>
    </row>
    <row r="123" spans="1:8" ht="12.75">
      <c r="A123">
        <v>122</v>
      </c>
      <c r="B123">
        <v>5</v>
      </c>
      <c r="C123" s="31" t="s">
        <v>74</v>
      </c>
      <c r="F123" t="s">
        <v>840</v>
      </c>
      <c r="H123" t="s">
        <v>841</v>
      </c>
    </row>
    <row r="124" spans="1:8" ht="12.75">
      <c r="A124">
        <v>123</v>
      </c>
      <c r="B124">
        <v>2</v>
      </c>
      <c r="C124" s="31" t="s">
        <v>655</v>
      </c>
      <c r="F124" t="s">
        <v>842</v>
      </c>
      <c r="H124" t="s">
        <v>843</v>
      </c>
    </row>
    <row r="125" spans="1:8" ht="12.75">
      <c r="A125">
        <v>124</v>
      </c>
      <c r="B125">
        <v>1</v>
      </c>
      <c r="C125" s="31" t="s">
        <v>661</v>
      </c>
      <c r="F125" t="s">
        <v>844</v>
      </c>
      <c r="H125" t="s">
        <v>845</v>
      </c>
    </row>
    <row r="126" spans="1:8" ht="12.75">
      <c r="A126">
        <v>125</v>
      </c>
      <c r="B126">
        <v>1</v>
      </c>
      <c r="C126" s="31" t="s">
        <v>232</v>
      </c>
      <c r="F126" t="s">
        <v>236</v>
      </c>
      <c r="H126" t="s">
        <v>846</v>
      </c>
    </row>
    <row r="127" spans="1:8" ht="12.75">
      <c r="A127">
        <v>126</v>
      </c>
      <c r="B127">
        <v>1</v>
      </c>
      <c r="C127" s="31" t="s">
        <v>235</v>
      </c>
      <c r="F127" t="s">
        <v>239</v>
      </c>
      <c r="H127" t="s">
        <v>237</v>
      </c>
    </row>
    <row r="128" spans="1:8" ht="12.75">
      <c r="A128">
        <v>127</v>
      </c>
      <c r="B128">
        <v>1</v>
      </c>
      <c r="C128" s="31" t="s">
        <v>238</v>
      </c>
      <c r="F128" t="s">
        <v>279</v>
      </c>
      <c r="H128" t="s">
        <v>238</v>
      </c>
    </row>
    <row r="129" spans="1:8" ht="12.75">
      <c r="A129">
        <v>128</v>
      </c>
      <c r="B129">
        <v>1</v>
      </c>
      <c r="C129" s="31" t="s">
        <v>240</v>
      </c>
      <c r="F129" t="s">
        <v>847</v>
      </c>
      <c r="H129" t="s">
        <v>848</v>
      </c>
    </row>
    <row r="130" spans="1:8" ht="12.75">
      <c r="A130">
        <v>129</v>
      </c>
      <c r="B130">
        <v>4</v>
      </c>
      <c r="C130" s="31" t="s">
        <v>246</v>
      </c>
      <c r="F130" t="s">
        <v>849</v>
      </c>
      <c r="H130" t="s">
        <v>850</v>
      </c>
    </row>
    <row r="131" spans="1:8" ht="12.75">
      <c r="A131">
        <v>130</v>
      </c>
      <c r="B131">
        <v>3</v>
      </c>
      <c r="C131" s="31" t="s">
        <v>258</v>
      </c>
      <c r="F131" t="s">
        <v>851</v>
      </c>
      <c r="H131" t="s">
        <v>795</v>
      </c>
    </row>
    <row r="132" spans="1:8" ht="12.75">
      <c r="A132">
        <v>131</v>
      </c>
      <c r="B132">
        <v>1</v>
      </c>
      <c r="C132" s="31" t="s">
        <v>692</v>
      </c>
      <c r="F132" t="s">
        <v>250</v>
      </c>
      <c r="H132" t="s">
        <v>852</v>
      </c>
    </row>
    <row r="133" spans="1:8" ht="12.75">
      <c r="A133">
        <v>132</v>
      </c>
      <c r="B133">
        <v>1</v>
      </c>
      <c r="C133" s="31" t="s">
        <v>249</v>
      </c>
      <c r="F133" t="s">
        <v>253</v>
      </c>
      <c r="H133" t="s">
        <v>853</v>
      </c>
    </row>
    <row r="134" spans="1:8" ht="12.75">
      <c r="A134">
        <v>133</v>
      </c>
      <c r="B134">
        <v>1</v>
      </c>
      <c r="C134" s="31" t="s">
        <v>677</v>
      </c>
      <c r="F134" t="s">
        <v>256</v>
      </c>
      <c r="H134" t="s">
        <v>854</v>
      </c>
    </row>
    <row r="135" spans="1:8" ht="12.75">
      <c r="A135">
        <v>134</v>
      </c>
      <c r="B135">
        <v>2</v>
      </c>
      <c r="C135" s="31" t="s">
        <v>252</v>
      </c>
      <c r="F135" t="s">
        <v>855</v>
      </c>
      <c r="H135" t="s">
        <v>856</v>
      </c>
    </row>
    <row r="136" spans="1:8" ht="12.75">
      <c r="A136">
        <v>135</v>
      </c>
      <c r="B136">
        <v>1</v>
      </c>
      <c r="C136" s="31" t="s">
        <v>685</v>
      </c>
      <c r="F136" t="s">
        <v>857</v>
      </c>
      <c r="H136" t="s">
        <v>858</v>
      </c>
    </row>
    <row r="137" spans="1:8" ht="12.75">
      <c r="A137">
        <v>136</v>
      </c>
      <c r="B137">
        <v>1</v>
      </c>
      <c r="C137" s="31" t="s">
        <v>672</v>
      </c>
      <c r="F137" t="s">
        <v>859</v>
      </c>
      <c r="H137" t="s">
        <v>860</v>
      </c>
    </row>
    <row r="138" spans="1:8" ht="12.75">
      <c r="A138">
        <v>137</v>
      </c>
      <c r="B138">
        <v>1</v>
      </c>
      <c r="C138" s="31" t="s">
        <v>261</v>
      </c>
      <c r="F138" t="s">
        <v>861</v>
      </c>
      <c r="H138" t="s">
        <v>862</v>
      </c>
    </row>
    <row r="139" spans="1:8" s="6" customFormat="1" ht="12.75">
      <c r="A139" s="6">
        <v>138</v>
      </c>
      <c r="B139" s="6">
        <v>1</v>
      </c>
      <c r="C139" s="36" t="s">
        <v>667</v>
      </c>
      <c r="F139" s="6" t="s">
        <v>863</v>
      </c>
      <c r="H139" s="6" t="s">
        <v>280</v>
      </c>
    </row>
    <row r="140" spans="1:8" s="6" customFormat="1" ht="12.75">
      <c r="A140" s="6">
        <v>139</v>
      </c>
      <c r="B140" s="6">
        <v>1</v>
      </c>
      <c r="C140" s="36" t="s">
        <v>276</v>
      </c>
      <c r="F140" s="6" t="s">
        <v>864</v>
      </c>
      <c r="H140" s="6" t="s">
        <v>848</v>
      </c>
    </row>
    <row r="141" spans="1:8" ht="12.75">
      <c r="A141">
        <v>140</v>
      </c>
      <c r="B141">
        <v>1</v>
      </c>
      <c r="C141" s="31" t="s">
        <v>283</v>
      </c>
      <c r="F141" t="s">
        <v>284</v>
      </c>
      <c r="H141" t="s">
        <v>285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60"/>
  <sheetViews>
    <sheetView tabSelected="1" zoomScale="75" zoomScaleNormal="75" workbookViewId="0" topLeftCell="B1">
      <pane ySplit="375" topLeftCell="BM1" activePane="bottomLeft" state="split"/>
      <selection pane="topLeft" activeCell="J1" sqref="H1:J16384"/>
      <selection pane="bottomLeft" activeCell="C114" sqref="C114"/>
    </sheetView>
  </sheetViews>
  <sheetFormatPr defaultColWidth="9.140625" defaultRowHeight="12.75"/>
  <cols>
    <col min="1" max="1" width="14.00390625" style="2" bestFit="1" customWidth="1"/>
    <col min="2" max="2" width="9.7109375" style="2" bestFit="1" customWidth="1"/>
    <col min="3" max="3" width="26.8515625" style="31" bestFit="1" customWidth="1"/>
    <col min="4" max="4" width="40.28125" style="0" bestFit="1" customWidth="1"/>
    <col min="5" max="5" width="14.8515625" style="0" bestFit="1" customWidth="1"/>
    <col min="6" max="6" width="6.57421875" style="0" bestFit="1" customWidth="1"/>
    <col min="7" max="7" width="6.57421875" style="0" customWidth="1"/>
    <col min="8" max="8" width="18.8515625" style="2" bestFit="1" customWidth="1"/>
    <col min="9" max="9" width="50.7109375" style="23" customWidth="1"/>
    <col min="10" max="10" width="26.8515625" style="0" bestFit="1" customWidth="1"/>
    <col min="11" max="11" width="25.7109375" style="0" bestFit="1" customWidth="1"/>
  </cols>
  <sheetData>
    <row r="1" spans="1:11" s="26" customFormat="1" ht="12.75">
      <c r="A1" s="28" t="s">
        <v>0</v>
      </c>
      <c r="B1" s="28" t="s">
        <v>1</v>
      </c>
      <c r="C1" s="30" t="s">
        <v>2</v>
      </c>
      <c r="D1" s="26" t="s">
        <v>3</v>
      </c>
      <c r="E1" s="26" t="s">
        <v>6</v>
      </c>
      <c r="F1" s="26" t="s">
        <v>303</v>
      </c>
      <c r="G1" s="26" t="s">
        <v>874</v>
      </c>
      <c r="H1" s="28" t="s">
        <v>867</v>
      </c>
      <c r="I1" s="27" t="s">
        <v>5</v>
      </c>
      <c r="J1" s="26" t="s">
        <v>7</v>
      </c>
      <c r="K1" s="26" t="s">
        <v>8</v>
      </c>
    </row>
    <row r="2" spans="1:10" ht="12.75">
      <c r="A2" s="2">
        <v>1</v>
      </c>
      <c r="B2" s="2">
        <v>1</v>
      </c>
      <c r="C2" s="31" t="s">
        <v>9</v>
      </c>
      <c r="D2" t="s">
        <v>369</v>
      </c>
      <c r="E2" s="2" t="s">
        <v>344</v>
      </c>
      <c r="F2" s="2"/>
      <c r="G2" s="2">
        <v>20</v>
      </c>
      <c r="H2" s="12" t="s">
        <v>370</v>
      </c>
      <c r="I2" s="23" t="s">
        <v>10</v>
      </c>
      <c r="J2" t="s">
        <v>11</v>
      </c>
    </row>
    <row r="3" spans="1:11" s="16" customFormat="1" ht="12.75">
      <c r="A3" s="2">
        <v>2</v>
      </c>
      <c r="B3" s="2">
        <v>11</v>
      </c>
      <c r="C3" s="31" t="s">
        <v>12</v>
      </c>
      <c r="D3" t="s">
        <v>337</v>
      </c>
      <c r="E3" s="2"/>
      <c r="F3" s="2">
        <v>10</v>
      </c>
      <c r="G3" s="2">
        <v>240</v>
      </c>
      <c r="H3" s="12" t="s">
        <v>338</v>
      </c>
      <c r="I3" s="23" t="s">
        <v>13</v>
      </c>
      <c r="J3" t="s">
        <v>14</v>
      </c>
      <c r="K3"/>
    </row>
    <row r="4" spans="1:10" ht="12.75">
      <c r="A4" s="2">
        <v>3</v>
      </c>
      <c r="B4" s="2">
        <v>3</v>
      </c>
      <c r="C4" s="31" t="s">
        <v>15</v>
      </c>
      <c r="D4" t="s">
        <v>350</v>
      </c>
      <c r="E4" s="2"/>
      <c r="F4" s="2">
        <v>10</v>
      </c>
      <c r="G4" s="2">
        <v>60</v>
      </c>
      <c r="H4" s="12" t="s">
        <v>351</v>
      </c>
      <c r="I4" s="23" t="s">
        <v>16</v>
      </c>
      <c r="J4" t="s">
        <v>14</v>
      </c>
    </row>
    <row r="5" spans="1:11" ht="12.75">
      <c r="A5" s="12">
        <v>4</v>
      </c>
      <c r="B5" s="12">
        <v>6</v>
      </c>
      <c r="C5" s="36" t="s">
        <v>17</v>
      </c>
      <c r="D5" s="6" t="s">
        <v>881</v>
      </c>
      <c r="E5" s="6"/>
      <c r="F5" s="6"/>
      <c r="G5" s="12">
        <v>75</v>
      </c>
      <c r="H5" s="12" t="s">
        <v>345</v>
      </c>
      <c r="I5" s="38" t="s">
        <v>18</v>
      </c>
      <c r="J5" s="6" t="s">
        <v>11</v>
      </c>
      <c r="K5" s="6"/>
    </row>
    <row r="6" spans="1:10" ht="12.75">
      <c r="A6" s="2">
        <v>5</v>
      </c>
      <c r="B6" s="2">
        <v>4</v>
      </c>
      <c r="C6" s="31" t="s">
        <v>12</v>
      </c>
      <c r="D6" t="s">
        <v>337</v>
      </c>
      <c r="E6" s="2"/>
      <c r="F6" s="2">
        <v>10</v>
      </c>
      <c r="G6" s="2">
        <v>0</v>
      </c>
      <c r="H6" s="12" t="s">
        <v>338</v>
      </c>
      <c r="I6" s="23" t="s">
        <v>19</v>
      </c>
      <c r="J6" t="s">
        <v>14</v>
      </c>
    </row>
    <row r="7" spans="1:11" ht="12.75">
      <c r="A7" s="2">
        <v>6</v>
      </c>
      <c r="B7" s="2">
        <v>1</v>
      </c>
      <c r="C7" s="31" t="s">
        <v>20</v>
      </c>
      <c r="D7" t="s">
        <v>310</v>
      </c>
      <c r="E7" s="2"/>
      <c r="F7" s="2">
        <v>10</v>
      </c>
      <c r="G7" s="2">
        <v>4</v>
      </c>
      <c r="H7" s="12" t="s">
        <v>311</v>
      </c>
      <c r="I7" s="23" t="s">
        <v>21</v>
      </c>
      <c r="J7" t="s">
        <v>14</v>
      </c>
      <c r="K7" s="2" t="s">
        <v>875</v>
      </c>
    </row>
    <row r="8" spans="1:10" ht="12.75">
      <c r="A8" s="2">
        <v>7</v>
      </c>
      <c r="B8" s="2">
        <v>9</v>
      </c>
      <c r="C8" s="31" t="s">
        <v>22</v>
      </c>
      <c r="D8" t="s">
        <v>347</v>
      </c>
      <c r="E8" s="2"/>
      <c r="F8" s="2"/>
      <c r="G8" s="2">
        <v>120</v>
      </c>
      <c r="H8" s="12" t="s">
        <v>348</v>
      </c>
      <c r="I8" s="23" t="s">
        <v>926</v>
      </c>
      <c r="J8" t="s">
        <v>14</v>
      </c>
    </row>
    <row r="9" spans="1:10" ht="12.75">
      <c r="A9" s="2">
        <v>8</v>
      </c>
      <c r="B9" s="2">
        <v>2</v>
      </c>
      <c r="C9" s="31" t="s">
        <v>15</v>
      </c>
      <c r="D9" t="s">
        <v>350</v>
      </c>
      <c r="E9" s="2"/>
      <c r="F9" s="2">
        <v>10</v>
      </c>
      <c r="G9" s="2">
        <v>0</v>
      </c>
      <c r="H9" s="12" t="s">
        <v>351</v>
      </c>
      <c r="I9" s="23" t="s">
        <v>23</v>
      </c>
      <c r="J9" t="s">
        <v>14</v>
      </c>
    </row>
    <row r="10" spans="1:10" ht="76.5">
      <c r="A10" s="2">
        <v>9</v>
      </c>
      <c r="B10" s="2">
        <v>59</v>
      </c>
      <c r="C10" s="31" t="s">
        <v>20</v>
      </c>
      <c r="D10" t="s">
        <v>310</v>
      </c>
      <c r="E10" s="2"/>
      <c r="F10" s="2">
        <v>10</v>
      </c>
      <c r="G10" s="2">
        <v>0</v>
      </c>
      <c r="H10" s="12" t="s">
        <v>311</v>
      </c>
      <c r="I10" s="23" t="s">
        <v>24</v>
      </c>
      <c r="J10" t="s">
        <v>14</v>
      </c>
    </row>
    <row r="11" spans="1:11" s="16" customFormat="1" ht="12.75">
      <c r="A11" s="12">
        <v>10</v>
      </c>
      <c r="B11" s="12">
        <v>1</v>
      </c>
      <c r="C11" s="36" t="s">
        <v>25</v>
      </c>
      <c r="D11" s="6" t="s">
        <v>880</v>
      </c>
      <c r="E11" s="6"/>
      <c r="F11" s="6"/>
      <c r="G11" s="12">
        <f>(B11*10)</f>
        <v>10</v>
      </c>
      <c r="H11" s="12" t="s">
        <v>924</v>
      </c>
      <c r="I11" s="38" t="s">
        <v>26</v>
      </c>
      <c r="J11" s="6" t="s">
        <v>14</v>
      </c>
      <c r="K11" s="6" t="s">
        <v>922</v>
      </c>
    </row>
    <row r="12" spans="1:10" ht="12.75">
      <c r="A12" s="2">
        <v>11</v>
      </c>
      <c r="B12" s="2">
        <v>1</v>
      </c>
      <c r="C12" s="31" t="s">
        <v>17</v>
      </c>
      <c r="D12" t="s">
        <v>881</v>
      </c>
      <c r="G12" s="2">
        <v>0</v>
      </c>
      <c r="H12" s="12" t="s">
        <v>345</v>
      </c>
      <c r="I12" s="23" t="s">
        <v>27</v>
      </c>
      <c r="J12" t="s">
        <v>11</v>
      </c>
    </row>
    <row r="13" spans="1:11" s="6" customFormat="1" ht="12.75">
      <c r="A13" s="2">
        <v>12</v>
      </c>
      <c r="B13" s="2">
        <v>6</v>
      </c>
      <c r="C13" s="31" t="s">
        <v>28</v>
      </c>
      <c r="D13" t="s">
        <v>358</v>
      </c>
      <c r="E13" s="2"/>
      <c r="F13" s="2">
        <v>10</v>
      </c>
      <c r="G13" s="2">
        <v>80</v>
      </c>
      <c r="H13" s="12" t="s">
        <v>359</v>
      </c>
      <c r="I13" s="23" t="s">
        <v>29</v>
      </c>
      <c r="J13" t="s">
        <v>14</v>
      </c>
      <c r="K13" s="16" t="s">
        <v>916</v>
      </c>
    </row>
    <row r="14" spans="1:10" ht="12.75">
      <c r="A14" s="2">
        <v>13</v>
      </c>
      <c r="B14" s="2">
        <v>2</v>
      </c>
      <c r="C14" s="31" t="s">
        <v>22</v>
      </c>
      <c r="D14" t="s">
        <v>347</v>
      </c>
      <c r="E14" s="2"/>
      <c r="F14" s="2"/>
      <c r="G14" s="2">
        <v>0</v>
      </c>
      <c r="H14" s="12" t="s">
        <v>348</v>
      </c>
      <c r="I14" s="23" t="s">
        <v>30</v>
      </c>
      <c r="J14" t="s">
        <v>14</v>
      </c>
    </row>
    <row r="15" spans="1:11" ht="12.75">
      <c r="A15" s="12">
        <v>14</v>
      </c>
      <c r="B15" s="12">
        <v>2</v>
      </c>
      <c r="C15" s="36" t="s">
        <v>31</v>
      </c>
      <c r="D15" s="6" t="s">
        <v>923</v>
      </c>
      <c r="E15" s="12"/>
      <c r="F15" s="12"/>
      <c r="G15" s="12">
        <f>(B15*10)</f>
        <v>20</v>
      </c>
      <c r="H15" s="12" t="s">
        <v>925</v>
      </c>
      <c r="I15" s="38" t="s">
        <v>32</v>
      </c>
      <c r="J15" s="6" t="s">
        <v>33</v>
      </c>
      <c r="K15" s="6"/>
    </row>
    <row r="16" spans="1:11" s="6" customFormat="1" ht="127.5">
      <c r="A16" s="2">
        <v>15</v>
      </c>
      <c r="B16" s="2">
        <v>108</v>
      </c>
      <c r="C16" s="31" t="s">
        <v>20</v>
      </c>
      <c r="D16" t="s">
        <v>310</v>
      </c>
      <c r="E16" s="2"/>
      <c r="F16" s="2">
        <v>10</v>
      </c>
      <c r="G16" s="2">
        <v>0</v>
      </c>
      <c r="H16" s="12" t="s">
        <v>311</v>
      </c>
      <c r="I16" s="23" t="s">
        <v>34</v>
      </c>
      <c r="J16" t="s">
        <v>14</v>
      </c>
      <c r="K16"/>
    </row>
    <row r="17" spans="1:10" ht="12.75">
      <c r="A17" s="2">
        <v>16</v>
      </c>
      <c r="B17" s="2">
        <v>1</v>
      </c>
      <c r="C17" s="31" t="s">
        <v>35</v>
      </c>
      <c r="D17" t="s">
        <v>882</v>
      </c>
      <c r="G17" s="2">
        <v>20</v>
      </c>
      <c r="H17" s="12" t="s">
        <v>376</v>
      </c>
      <c r="I17" s="23" t="s">
        <v>36</v>
      </c>
      <c r="J17" t="s">
        <v>11</v>
      </c>
    </row>
    <row r="18" spans="1:10" ht="12.75">
      <c r="A18" s="2">
        <v>17</v>
      </c>
      <c r="B18" s="2">
        <v>1</v>
      </c>
      <c r="C18" s="31" t="s">
        <v>35</v>
      </c>
      <c r="D18" t="s">
        <v>882</v>
      </c>
      <c r="G18" s="2">
        <v>0</v>
      </c>
      <c r="H18" s="12" t="s">
        <v>376</v>
      </c>
      <c r="I18" s="23" t="s">
        <v>37</v>
      </c>
      <c r="J18" t="s">
        <v>11</v>
      </c>
    </row>
    <row r="19" spans="1:10" ht="12.75">
      <c r="A19" s="2">
        <v>18</v>
      </c>
      <c r="B19" s="2">
        <v>1</v>
      </c>
      <c r="C19" s="31" t="s">
        <v>38</v>
      </c>
      <c r="D19" s="6" t="s">
        <v>910</v>
      </c>
      <c r="G19" s="2">
        <f>(B19*10)</f>
        <v>10</v>
      </c>
      <c r="H19" s="12" t="s">
        <v>379</v>
      </c>
      <c r="I19" s="23" t="s">
        <v>39</v>
      </c>
      <c r="J19" t="s">
        <v>11</v>
      </c>
    </row>
    <row r="20" spans="1:10" ht="12.75">
      <c r="A20" s="2">
        <v>19</v>
      </c>
      <c r="B20" s="2">
        <v>1</v>
      </c>
      <c r="C20" s="31" t="s">
        <v>40</v>
      </c>
      <c r="D20" t="s">
        <v>372</v>
      </c>
      <c r="E20" s="2" t="s">
        <v>344</v>
      </c>
      <c r="F20" s="2"/>
      <c r="G20" s="2">
        <f>(B20*10)</f>
        <v>10</v>
      </c>
      <c r="H20" s="12" t="s">
        <v>373</v>
      </c>
      <c r="I20" s="23" t="s">
        <v>41</v>
      </c>
      <c r="J20" t="s">
        <v>33</v>
      </c>
    </row>
    <row r="21" spans="1:10" ht="12.75">
      <c r="A21" s="2">
        <v>20</v>
      </c>
      <c r="B21" s="2">
        <v>1</v>
      </c>
      <c r="C21" s="31" t="s">
        <v>9</v>
      </c>
      <c r="D21" t="s">
        <v>883</v>
      </c>
      <c r="G21" s="2">
        <v>0</v>
      </c>
      <c r="H21" s="12" t="s">
        <v>370</v>
      </c>
      <c r="I21" s="23" t="s">
        <v>42</v>
      </c>
      <c r="J21" t="s">
        <v>43</v>
      </c>
    </row>
    <row r="22" spans="1:10" ht="12.75">
      <c r="A22" s="2">
        <v>21</v>
      </c>
      <c r="B22" s="2">
        <v>1</v>
      </c>
      <c r="C22" s="31" t="s">
        <v>28</v>
      </c>
      <c r="D22" t="s">
        <v>358</v>
      </c>
      <c r="E22" s="2"/>
      <c r="F22" s="2">
        <v>10</v>
      </c>
      <c r="G22" s="2">
        <v>0</v>
      </c>
      <c r="H22" s="12" t="s">
        <v>359</v>
      </c>
      <c r="I22" s="23" t="s">
        <v>44</v>
      </c>
      <c r="J22" t="s">
        <v>14</v>
      </c>
    </row>
    <row r="23" spans="1:11" ht="12.75">
      <c r="A23" s="12">
        <v>22</v>
      </c>
      <c r="B23" s="12">
        <v>2</v>
      </c>
      <c r="C23" s="36" t="s">
        <v>45</v>
      </c>
      <c r="D23" s="6" t="s">
        <v>362</v>
      </c>
      <c r="E23" s="12"/>
      <c r="F23" s="12">
        <v>10</v>
      </c>
      <c r="G23" s="12">
        <f>(B23*10)</f>
        <v>20</v>
      </c>
      <c r="H23" s="12" t="s">
        <v>921</v>
      </c>
      <c r="I23" s="38" t="s">
        <v>46</v>
      </c>
      <c r="J23" s="6" t="s">
        <v>14</v>
      </c>
      <c r="K23" s="12"/>
    </row>
    <row r="24" spans="1:10" ht="12.75">
      <c r="A24" s="2">
        <v>23</v>
      </c>
      <c r="B24" s="2">
        <v>2</v>
      </c>
      <c r="C24" s="31" t="s">
        <v>31</v>
      </c>
      <c r="D24" t="s">
        <v>884</v>
      </c>
      <c r="G24" s="2">
        <v>70</v>
      </c>
      <c r="H24" s="12" t="s">
        <v>897</v>
      </c>
      <c r="I24" s="23" t="s">
        <v>47</v>
      </c>
      <c r="J24" t="s">
        <v>48</v>
      </c>
    </row>
    <row r="25" spans="1:10" ht="12.75">
      <c r="A25" s="2">
        <v>24</v>
      </c>
      <c r="B25" s="2">
        <v>7</v>
      </c>
      <c r="C25" s="31" t="s">
        <v>12</v>
      </c>
      <c r="D25" s="6" t="s">
        <v>909</v>
      </c>
      <c r="E25" s="6"/>
      <c r="G25" s="2">
        <v>0</v>
      </c>
      <c r="H25" s="12" t="s">
        <v>338</v>
      </c>
      <c r="I25" s="23" t="s">
        <v>49</v>
      </c>
      <c r="J25" t="s">
        <v>14</v>
      </c>
    </row>
    <row r="26" spans="1:10" ht="12.75">
      <c r="A26" s="2">
        <v>25</v>
      </c>
      <c r="B26" s="2">
        <v>4</v>
      </c>
      <c r="C26" s="31" t="s">
        <v>31</v>
      </c>
      <c r="D26" t="s">
        <v>884</v>
      </c>
      <c r="E26" s="2"/>
      <c r="F26" s="2"/>
      <c r="G26" s="2">
        <v>0</v>
      </c>
      <c r="H26" s="12" t="s">
        <v>897</v>
      </c>
      <c r="I26" s="23" t="s">
        <v>50</v>
      </c>
      <c r="J26" t="s">
        <v>48</v>
      </c>
    </row>
    <row r="27" spans="1:11" s="16" customFormat="1" ht="12.75">
      <c r="A27" s="2">
        <v>26</v>
      </c>
      <c r="B27" s="2">
        <v>2</v>
      </c>
      <c r="C27" s="31" t="s">
        <v>51</v>
      </c>
      <c r="D27" t="s">
        <v>402</v>
      </c>
      <c r="E27" s="2" t="s">
        <v>403</v>
      </c>
      <c r="F27" s="2"/>
      <c r="G27" s="2">
        <v>25</v>
      </c>
      <c r="H27" s="12" t="s">
        <v>404</v>
      </c>
      <c r="I27" s="23" t="s">
        <v>52</v>
      </c>
      <c r="J27" t="s">
        <v>53</v>
      </c>
      <c r="K27"/>
    </row>
    <row r="28" spans="1:10" ht="12.75">
      <c r="A28" s="2">
        <v>27</v>
      </c>
      <c r="B28" s="2">
        <v>1</v>
      </c>
      <c r="C28" s="31" t="s">
        <v>54</v>
      </c>
      <c r="D28" t="s">
        <v>406</v>
      </c>
      <c r="E28" s="2" t="s">
        <v>403</v>
      </c>
      <c r="F28" s="2"/>
      <c r="G28" s="2">
        <f>(B28*10)</f>
        <v>10</v>
      </c>
      <c r="H28" s="12" t="s">
        <v>407</v>
      </c>
      <c r="I28" s="23" t="s">
        <v>55</v>
      </c>
      <c r="J28" t="s">
        <v>53</v>
      </c>
    </row>
    <row r="29" spans="1:10" ht="12.75">
      <c r="A29" s="2">
        <v>28</v>
      </c>
      <c r="B29" s="2">
        <v>1</v>
      </c>
      <c r="C29" s="31" t="s">
        <v>56</v>
      </c>
      <c r="D29" t="s">
        <v>56</v>
      </c>
      <c r="E29" s="2" t="s">
        <v>409</v>
      </c>
      <c r="F29" s="2"/>
      <c r="G29" s="2">
        <f>(B29*10)</f>
        <v>10</v>
      </c>
      <c r="H29" s="12" t="s">
        <v>410</v>
      </c>
      <c r="I29" s="23" t="s">
        <v>57</v>
      </c>
      <c r="J29" t="s">
        <v>58</v>
      </c>
    </row>
    <row r="30" spans="1:10" ht="12.75">
      <c r="A30" s="2">
        <v>29</v>
      </c>
      <c r="B30" s="2">
        <v>1</v>
      </c>
      <c r="C30" s="31" t="s">
        <v>59</v>
      </c>
      <c r="D30" t="s">
        <v>870</v>
      </c>
      <c r="E30" s="2" t="s">
        <v>398</v>
      </c>
      <c r="F30" s="2">
        <v>5</v>
      </c>
      <c r="G30" s="2">
        <f>(B30*10)</f>
        <v>10</v>
      </c>
      <c r="H30" s="12" t="s">
        <v>877</v>
      </c>
      <c r="I30" s="23" t="s">
        <v>60</v>
      </c>
      <c r="J30" t="s">
        <v>53</v>
      </c>
    </row>
    <row r="31" spans="1:10" ht="12.75">
      <c r="A31" s="2">
        <v>30</v>
      </c>
      <c r="B31" s="2">
        <v>10</v>
      </c>
      <c r="C31" s="31" t="s">
        <v>61</v>
      </c>
      <c r="D31" t="s">
        <v>868</v>
      </c>
      <c r="E31" s="2" t="s">
        <v>390</v>
      </c>
      <c r="F31" s="2"/>
      <c r="G31" s="2">
        <v>105</v>
      </c>
      <c r="H31" s="12" t="s">
        <v>393</v>
      </c>
      <c r="I31" s="23" t="s">
        <v>63</v>
      </c>
      <c r="J31" t="s">
        <v>64</v>
      </c>
    </row>
    <row r="32" spans="1:10" ht="12.75">
      <c r="A32" s="2">
        <v>31</v>
      </c>
      <c r="B32" s="2">
        <v>2</v>
      </c>
      <c r="C32" s="31" t="s">
        <v>65</v>
      </c>
      <c r="D32" t="s">
        <v>869</v>
      </c>
      <c r="E32" s="2" t="s">
        <v>390</v>
      </c>
      <c r="F32" s="2"/>
      <c r="G32" s="2">
        <v>25</v>
      </c>
      <c r="H32" s="12" t="s">
        <v>391</v>
      </c>
      <c r="I32" s="23" t="s">
        <v>66</v>
      </c>
      <c r="J32" t="s">
        <v>64</v>
      </c>
    </row>
    <row r="33" spans="1:10" ht="12.75">
      <c r="A33" s="2">
        <v>32</v>
      </c>
      <c r="B33" s="2">
        <v>1</v>
      </c>
      <c r="C33" s="31" t="s">
        <v>67</v>
      </c>
      <c r="D33" t="s">
        <v>419</v>
      </c>
      <c r="E33" s="2" t="s">
        <v>420</v>
      </c>
      <c r="F33" s="2">
        <v>10</v>
      </c>
      <c r="G33" s="2">
        <f>(B33*10)</f>
        <v>10</v>
      </c>
      <c r="H33" s="12" t="s">
        <v>421</v>
      </c>
      <c r="I33" s="23" t="s">
        <v>68</v>
      </c>
      <c r="J33" t="s">
        <v>69</v>
      </c>
    </row>
    <row r="34" spans="1:10" ht="12.75">
      <c r="A34" s="2">
        <v>33</v>
      </c>
      <c r="B34" s="2">
        <v>4</v>
      </c>
      <c r="C34" s="31" t="s">
        <v>70</v>
      </c>
      <c r="D34" t="s">
        <v>415</v>
      </c>
      <c r="E34" s="12"/>
      <c r="F34" s="2">
        <v>5</v>
      </c>
      <c r="G34" s="2">
        <f>(B34*10)</f>
        <v>40</v>
      </c>
      <c r="H34" s="12" t="s">
        <v>416</v>
      </c>
      <c r="I34" s="23" t="s">
        <v>72</v>
      </c>
      <c r="J34" t="s">
        <v>73</v>
      </c>
    </row>
    <row r="35" spans="1:9" s="6" customFormat="1" ht="12.75">
      <c r="A35" s="12">
        <v>34</v>
      </c>
      <c r="B35" s="12">
        <v>5</v>
      </c>
      <c r="C35" s="36" t="s">
        <v>927</v>
      </c>
      <c r="D35" s="6" t="s">
        <v>939</v>
      </c>
      <c r="E35" s="12"/>
      <c r="F35" s="12"/>
      <c r="G35" s="12"/>
      <c r="H35" s="12"/>
      <c r="I35" s="38" t="s">
        <v>928</v>
      </c>
    </row>
    <row r="36" spans="1:11" ht="12.75">
      <c r="A36" s="2">
        <v>35</v>
      </c>
      <c r="B36" s="2">
        <v>1</v>
      </c>
      <c r="C36" s="31" t="s">
        <v>75</v>
      </c>
      <c r="D36" t="s">
        <v>439</v>
      </c>
      <c r="E36" s="2"/>
      <c r="F36" s="2" t="s">
        <v>426</v>
      </c>
      <c r="G36" s="2">
        <f aca="true" t="shared" si="0" ref="G36:G71">(B36*10)</f>
        <v>10</v>
      </c>
      <c r="H36" s="17" t="s">
        <v>876</v>
      </c>
      <c r="I36" s="23" t="s">
        <v>76</v>
      </c>
      <c r="J36" t="s">
        <v>77</v>
      </c>
      <c r="K36" s="2" t="s">
        <v>912</v>
      </c>
    </row>
    <row r="37" spans="1:11" ht="12.75">
      <c r="A37" s="2">
        <v>36</v>
      </c>
      <c r="B37" s="2">
        <v>1</v>
      </c>
      <c r="C37" s="31" t="s">
        <v>78</v>
      </c>
      <c r="D37" t="s">
        <v>439</v>
      </c>
      <c r="E37" s="2"/>
      <c r="F37" s="2" t="s">
        <v>426</v>
      </c>
      <c r="G37" s="2">
        <f t="shared" si="0"/>
        <v>10</v>
      </c>
      <c r="H37" s="17" t="s">
        <v>876</v>
      </c>
      <c r="I37" s="23" t="s">
        <v>742</v>
      </c>
      <c r="J37" t="s">
        <v>77</v>
      </c>
      <c r="K37" s="2" t="s">
        <v>912</v>
      </c>
    </row>
    <row r="38" spans="1:11" s="6" customFormat="1" ht="24.75" customHeight="1">
      <c r="A38" s="12">
        <v>37</v>
      </c>
      <c r="B38" s="12">
        <v>16</v>
      </c>
      <c r="C38" s="36" t="s">
        <v>80</v>
      </c>
      <c r="D38" s="6" t="s">
        <v>441</v>
      </c>
      <c r="E38" s="12"/>
      <c r="F38" s="12" t="s">
        <v>426</v>
      </c>
      <c r="G38" s="12">
        <f t="shared" si="0"/>
        <v>160</v>
      </c>
      <c r="H38" s="17" t="s">
        <v>876</v>
      </c>
      <c r="I38" s="38" t="s">
        <v>81</v>
      </c>
      <c r="J38" s="6" t="s">
        <v>82</v>
      </c>
      <c r="K38" s="12" t="s">
        <v>912</v>
      </c>
    </row>
    <row r="39" spans="1:11" s="6" customFormat="1" ht="12.75">
      <c r="A39" s="12">
        <v>38</v>
      </c>
      <c r="B39" s="12">
        <v>0</v>
      </c>
      <c r="C39" s="36" t="s">
        <v>940</v>
      </c>
      <c r="D39" s="6" t="s">
        <v>439</v>
      </c>
      <c r="G39" s="12">
        <f t="shared" si="0"/>
        <v>0</v>
      </c>
      <c r="H39" s="12" t="s">
        <v>876</v>
      </c>
      <c r="I39" s="38" t="s">
        <v>84</v>
      </c>
      <c r="J39" s="6" t="s">
        <v>85</v>
      </c>
      <c r="K39" s="12" t="s">
        <v>912</v>
      </c>
    </row>
    <row r="40" spans="1:11" ht="12.75">
      <c r="A40" s="2">
        <v>39</v>
      </c>
      <c r="B40" s="2">
        <v>5</v>
      </c>
      <c r="C40" s="31" t="s">
        <v>86</v>
      </c>
      <c r="D40" t="s">
        <v>439</v>
      </c>
      <c r="E40" s="2"/>
      <c r="F40" s="2" t="s">
        <v>426</v>
      </c>
      <c r="G40" s="2">
        <f t="shared" si="0"/>
        <v>50</v>
      </c>
      <c r="H40" s="17" t="s">
        <v>876</v>
      </c>
      <c r="I40" s="23" t="s">
        <v>87</v>
      </c>
      <c r="J40" t="s">
        <v>77</v>
      </c>
      <c r="K40" s="2" t="s">
        <v>912</v>
      </c>
    </row>
    <row r="41" spans="1:11" ht="12.75">
      <c r="A41" s="2">
        <v>40</v>
      </c>
      <c r="B41" s="2">
        <v>2</v>
      </c>
      <c r="C41" s="31" t="s">
        <v>88</v>
      </c>
      <c r="D41" t="s">
        <v>885</v>
      </c>
      <c r="G41" s="2">
        <f t="shared" si="0"/>
        <v>20</v>
      </c>
      <c r="H41" s="12" t="s">
        <v>449</v>
      </c>
      <c r="I41" s="23" t="s">
        <v>89</v>
      </c>
      <c r="J41" t="s">
        <v>90</v>
      </c>
      <c r="K41" s="12" t="s">
        <v>911</v>
      </c>
    </row>
    <row r="42" spans="1:11" ht="12.75">
      <c r="A42" s="2">
        <v>41</v>
      </c>
      <c r="B42" s="2">
        <v>1</v>
      </c>
      <c r="C42" s="31" t="s">
        <v>79</v>
      </c>
      <c r="D42" t="s">
        <v>439</v>
      </c>
      <c r="G42" s="2">
        <f t="shared" si="0"/>
        <v>10</v>
      </c>
      <c r="H42" s="17" t="s">
        <v>876</v>
      </c>
      <c r="I42" s="23" t="s">
        <v>929</v>
      </c>
      <c r="K42" s="12"/>
    </row>
    <row r="43" spans="1:11" ht="12.75">
      <c r="A43" s="2">
        <v>42</v>
      </c>
      <c r="B43" s="2">
        <v>4</v>
      </c>
      <c r="C43" s="31" t="s">
        <v>74</v>
      </c>
      <c r="D43" t="s">
        <v>872</v>
      </c>
      <c r="G43" s="2">
        <f t="shared" si="0"/>
        <v>40</v>
      </c>
      <c r="H43" s="12" t="s">
        <v>876</v>
      </c>
      <c r="I43" s="23" t="s">
        <v>91</v>
      </c>
      <c r="J43" t="s">
        <v>74</v>
      </c>
      <c r="K43" s="2" t="s">
        <v>912</v>
      </c>
    </row>
    <row r="44" spans="1:11" ht="12.75">
      <c r="A44" s="2">
        <v>43</v>
      </c>
      <c r="B44" s="2">
        <v>6</v>
      </c>
      <c r="C44" s="31" t="s">
        <v>92</v>
      </c>
      <c r="D44" t="s">
        <v>441</v>
      </c>
      <c r="E44" s="2"/>
      <c r="F44" s="2" t="s">
        <v>426</v>
      </c>
      <c r="G44" s="2">
        <f t="shared" si="0"/>
        <v>60</v>
      </c>
      <c r="H44" s="17" t="s">
        <v>876</v>
      </c>
      <c r="I44" s="23" t="s">
        <v>93</v>
      </c>
      <c r="J44" t="s">
        <v>82</v>
      </c>
      <c r="K44" s="2" t="s">
        <v>912</v>
      </c>
    </row>
    <row r="45" spans="1:11" ht="12.75">
      <c r="A45" s="2">
        <v>44</v>
      </c>
      <c r="B45" s="2">
        <v>3</v>
      </c>
      <c r="C45" s="31" t="s">
        <v>94</v>
      </c>
      <c r="D45" t="s">
        <v>451</v>
      </c>
      <c r="E45" s="2"/>
      <c r="F45" s="2" t="s">
        <v>448</v>
      </c>
      <c r="G45" s="2">
        <f t="shared" si="0"/>
        <v>30</v>
      </c>
      <c r="H45" s="17" t="s">
        <v>449</v>
      </c>
      <c r="I45" s="23" t="s">
        <v>95</v>
      </c>
      <c r="J45" t="s">
        <v>96</v>
      </c>
      <c r="K45" s="12" t="s">
        <v>911</v>
      </c>
    </row>
    <row r="46" spans="1:11" ht="12.75">
      <c r="A46" s="2">
        <v>45</v>
      </c>
      <c r="B46" s="2">
        <v>6</v>
      </c>
      <c r="C46" s="36" t="s">
        <v>79</v>
      </c>
      <c r="D46" s="6" t="s">
        <v>439</v>
      </c>
      <c r="E46" s="12"/>
      <c r="F46" s="12" t="s">
        <v>426</v>
      </c>
      <c r="G46" s="12">
        <f t="shared" si="0"/>
        <v>60</v>
      </c>
      <c r="H46" s="17" t="s">
        <v>876</v>
      </c>
      <c r="I46" s="23" t="s">
        <v>930</v>
      </c>
      <c r="K46" s="12"/>
    </row>
    <row r="47" spans="1:10" ht="12.75">
      <c r="A47" s="2">
        <v>46</v>
      </c>
      <c r="B47" s="2">
        <v>1</v>
      </c>
      <c r="C47" s="31" t="s">
        <v>97</v>
      </c>
      <c r="D47" t="s">
        <v>886</v>
      </c>
      <c r="G47" s="2">
        <f t="shared" si="0"/>
        <v>10</v>
      </c>
      <c r="H47" s="12" t="s">
        <v>467</v>
      </c>
      <c r="I47" s="23" t="s">
        <v>98</v>
      </c>
      <c r="J47" t="s">
        <v>99</v>
      </c>
    </row>
    <row r="48" spans="1:11" ht="12.75">
      <c r="A48" s="2">
        <v>47</v>
      </c>
      <c r="B48" s="12">
        <v>1</v>
      </c>
      <c r="C48" s="36" t="s">
        <v>100</v>
      </c>
      <c r="D48" s="6" t="s">
        <v>913</v>
      </c>
      <c r="E48" s="6"/>
      <c r="F48" s="6"/>
      <c r="G48" s="12">
        <f t="shared" si="0"/>
        <v>10</v>
      </c>
      <c r="H48" s="12" t="s">
        <v>919</v>
      </c>
      <c r="I48" s="38" t="s">
        <v>101</v>
      </c>
      <c r="J48" s="6" t="s">
        <v>99</v>
      </c>
      <c r="K48" s="6"/>
    </row>
    <row r="49" spans="1:11" ht="12.75">
      <c r="A49" s="2">
        <v>48</v>
      </c>
      <c r="B49" s="29">
        <v>1</v>
      </c>
      <c r="C49" s="32" t="s">
        <v>102</v>
      </c>
      <c r="D49" s="24" t="s">
        <v>316</v>
      </c>
      <c r="E49" s="29" t="s">
        <v>476</v>
      </c>
      <c r="F49" s="29"/>
      <c r="G49" s="12">
        <f t="shared" si="0"/>
        <v>10</v>
      </c>
      <c r="H49" s="12" t="s">
        <v>866</v>
      </c>
      <c r="I49" s="25" t="s">
        <v>103</v>
      </c>
      <c r="J49" s="24" t="s">
        <v>104</v>
      </c>
      <c r="K49" s="24"/>
    </row>
    <row r="50" spans="1:11" s="6" customFormat="1" ht="12.75">
      <c r="A50" s="2">
        <v>49</v>
      </c>
      <c r="B50" s="2">
        <v>1</v>
      </c>
      <c r="C50" s="31" t="s">
        <v>105</v>
      </c>
      <c r="D50" t="s">
        <v>887</v>
      </c>
      <c r="E50"/>
      <c r="F50"/>
      <c r="G50" s="2">
        <f t="shared" si="0"/>
        <v>10</v>
      </c>
      <c r="H50" s="12" t="s">
        <v>898</v>
      </c>
      <c r="I50" s="23" t="s">
        <v>106</v>
      </c>
      <c r="J50" t="s">
        <v>107</v>
      </c>
      <c r="K50"/>
    </row>
    <row r="51" spans="1:11" ht="12.75">
      <c r="A51" s="2">
        <v>50</v>
      </c>
      <c r="B51" s="2">
        <v>1</v>
      </c>
      <c r="C51" s="31" t="s">
        <v>108</v>
      </c>
      <c r="D51" t="s">
        <v>907</v>
      </c>
      <c r="G51" s="2">
        <f t="shared" si="0"/>
        <v>10</v>
      </c>
      <c r="H51" s="12" t="s">
        <v>876</v>
      </c>
      <c r="I51" s="23" t="s">
        <v>109</v>
      </c>
      <c r="J51" t="s">
        <v>110</v>
      </c>
      <c r="K51" s="2" t="s">
        <v>912</v>
      </c>
    </row>
    <row r="52" spans="1:11" ht="12.75">
      <c r="A52" s="2">
        <v>51</v>
      </c>
      <c r="B52" s="2">
        <v>2</v>
      </c>
      <c r="C52" s="31" t="s">
        <v>111</v>
      </c>
      <c r="D52" t="s">
        <v>485</v>
      </c>
      <c r="E52" s="2"/>
      <c r="F52" s="2" t="s">
        <v>426</v>
      </c>
      <c r="G52" s="2">
        <f t="shared" si="0"/>
        <v>20</v>
      </c>
      <c r="H52" s="17" t="s">
        <v>876</v>
      </c>
      <c r="I52" s="23" t="s">
        <v>112</v>
      </c>
      <c r="J52" t="s">
        <v>113</v>
      </c>
      <c r="K52" s="2" t="s">
        <v>912</v>
      </c>
    </row>
    <row r="53" spans="1:11" ht="12.75">
      <c r="A53" s="2">
        <v>52</v>
      </c>
      <c r="B53" s="2">
        <v>6</v>
      </c>
      <c r="C53" s="31" t="s">
        <v>114</v>
      </c>
      <c r="D53" t="s">
        <v>495</v>
      </c>
      <c r="E53" s="2"/>
      <c r="F53" s="2" t="s">
        <v>426</v>
      </c>
      <c r="G53" s="2">
        <f t="shared" si="0"/>
        <v>60</v>
      </c>
      <c r="H53" s="17" t="s">
        <v>876</v>
      </c>
      <c r="I53" s="23" t="s">
        <v>115</v>
      </c>
      <c r="J53" t="s">
        <v>116</v>
      </c>
      <c r="K53" s="2" t="s">
        <v>912</v>
      </c>
    </row>
    <row r="54" spans="1:11" ht="12.75">
      <c r="A54" s="2">
        <v>53</v>
      </c>
      <c r="B54" s="2">
        <v>3</v>
      </c>
      <c r="C54" s="31" t="s">
        <v>117</v>
      </c>
      <c r="D54" t="s">
        <v>873</v>
      </c>
      <c r="E54" s="2"/>
      <c r="F54" s="2" t="s">
        <v>448</v>
      </c>
      <c r="G54" s="2">
        <f t="shared" si="0"/>
        <v>30</v>
      </c>
      <c r="H54" s="17" t="s">
        <v>449</v>
      </c>
      <c r="I54" s="23" t="s">
        <v>931</v>
      </c>
      <c r="J54" t="s">
        <v>118</v>
      </c>
      <c r="K54" s="12" t="s">
        <v>911</v>
      </c>
    </row>
    <row r="55" spans="1:11" ht="12.75">
      <c r="A55" s="2">
        <v>54</v>
      </c>
      <c r="B55" s="29">
        <v>2</v>
      </c>
      <c r="C55" s="32" t="s">
        <v>119</v>
      </c>
      <c r="D55" s="24" t="s">
        <v>121</v>
      </c>
      <c r="E55" s="24" t="s">
        <v>491</v>
      </c>
      <c r="F55" s="24"/>
      <c r="G55" s="29">
        <f t="shared" si="0"/>
        <v>20</v>
      </c>
      <c r="H55" s="12" t="s">
        <v>866</v>
      </c>
      <c r="I55" s="25" t="s">
        <v>120</v>
      </c>
      <c r="J55" s="24" t="s">
        <v>121</v>
      </c>
      <c r="K55" s="24"/>
    </row>
    <row r="56" spans="1:11" ht="12.75">
      <c r="A56" s="2">
        <v>55</v>
      </c>
      <c r="B56" s="2">
        <v>1</v>
      </c>
      <c r="C56" s="31" t="s">
        <v>122</v>
      </c>
      <c r="D56" t="s">
        <v>441</v>
      </c>
      <c r="E56" s="2"/>
      <c r="F56" s="2" t="s">
        <v>426</v>
      </c>
      <c r="G56" s="2">
        <f t="shared" si="0"/>
        <v>10</v>
      </c>
      <c r="H56" s="17" t="s">
        <v>876</v>
      </c>
      <c r="I56" s="23" t="s">
        <v>123</v>
      </c>
      <c r="J56" t="s">
        <v>82</v>
      </c>
      <c r="K56" s="2" t="s">
        <v>912</v>
      </c>
    </row>
    <row r="57" spans="1:11" s="6" customFormat="1" ht="12.75">
      <c r="A57" s="2">
        <v>56</v>
      </c>
      <c r="B57" s="2">
        <v>1</v>
      </c>
      <c r="C57" s="31" t="s">
        <v>122</v>
      </c>
      <c r="D57" t="s">
        <v>441</v>
      </c>
      <c r="E57" s="2"/>
      <c r="F57" s="2" t="s">
        <v>426</v>
      </c>
      <c r="G57" s="2">
        <f t="shared" si="0"/>
        <v>10</v>
      </c>
      <c r="H57" s="17" t="s">
        <v>876</v>
      </c>
      <c r="I57" s="23" t="s">
        <v>124</v>
      </c>
      <c r="J57" t="s">
        <v>82</v>
      </c>
      <c r="K57" s="2" t="s">
        <v>912</v>
      </c>
    </row>
    <row r="58" spans="1:11" ht="12.75">
      <c r="A58" s="2">
        <v>57</v>
      </c>
      <c r="B58" s="2">
        <v>1</v>
      </c>
      <c r="C58" s="31" t="s">
        <v>125</v>
      </c>
      <c r="D58" t="s">
        <v>439</v>
      </c>
      <c r="E58" s="2"/>
      <c r="F58" s="2" t="s">
        <v>426</v>
      </c>
      <c r="G58" s="2">
        <f t="shared" si="0"/>
        <v>10</v>
      </c>
      <c r="H58" s="17" t="s">
        <v>876</v>
      </c>
      <c r="I58" s="23" t="s">
        <v>126</v>
      </c>
      <c r="J58" t="s">
        <v>77</v>
      </c>
      <c r="K58" s="2" t="s">
        <v>912</v>
      </c>
    </row>
    <row r="59" spans="1:11" ht="12.75">
      <c r="A59" s="2">
        <v>58</v>
      </c>
      <c r="B59" s="2">
        <v>1</v>
      </c>
      <c r="C59" s="31" t="s">
        <v>122</v>
      </c>
      <c r="D59" t="s">
        <v>441</v>
      </c>
      <c r="E59" s="2"/>
      <c r="F59" s="2" t="s">
        <v>426</v>
      </c>
      <c r="G59" s="2">
        <f t="shared" si="0"/>
        <v>10</v>
      </c>
      <c r="H59" s="17" t="s">
        <v>876</v>
      </c>
      <c r="I59" s="23" t="s">
        <v>127</v>
      </c>
      <c r="J59" t="s">
        <v>82</v>
      </c>
      <c r="K59" s="2" t="s">
        <v>912</v>
      </c>
    </row>
    <row r="60" spans="1:10" ht="12.75">
      <c r="A60" s="2">
        <v>59</v>
      </c>
      <c r="B60" s="2">
        <v>2</v>
      </c>
      <c r="C60" s="31" t="s">
        <v>128</v>
      </c>
      <c r="D60" t="s">
        <v>914</v>
      </c>
      <c r="E60" s="2" t="s">
        <v>499</v>
      </c>
      <c r="F60" s="2"/>
      <c r="G60" s="2">
        <f t="shared" si="0"/>
        <v>20</v>
      </c>
      <c r="H60" s="12" t="s">
        <v>915</v>
      </c>
      <c r="I60" s="23" t="s">
        <v>129</v>
      </c>
      <c r="J60" t="s">
        <v>130</v>
      </c>
    </row>
    <row r="61" spans="1:11" ht="12.75">
      <c r="A61" s="2">
        <v>60</v>
      </c>
      <c r="B61" s="2">
        <v>4</v>
      </c>
      <c r="C61" s="31" t="s">
        <v>131</v>
      </c>
      <c r="D61" t="s">
        <v>501</v>
      </c>
      <c r="E61" s="2"/>
      <c r="F61" s="2" t="s">
        <v>448</v>
      </c>
      <c r="G61" s="2">
        <f t="shared" si="0"/>
        <v>40</v>
      </c>
      <c r="H61" s="17" t="s">
        <v>449</v>
      </c>
      <c r="I61" s="23" t="s">
        <v>132</v>
      </c>
      <c r="J61" t="s">
        <v>133</v>
      </c>
      <c r="K61" s="12" t="s">
        <v>911</v>
      </c>
    </row>
    <row r="62" spans="1:11" ht="12.75">
      <c r="A62" s="2">
        <v>61</v>
      </c>
      <c r="B62" s="2">
        <v>2</v>
      </c>
      <c r="C62" s="31" t="s">
        <v>134</v>
      </c>
      <c r="D62" t="s">
        <v>508</v>
      </c>
      <c r="E62" s="2"/>
      <c r="F62" s="2" t="s">
        <v>448</v>
      </c>
      <c r="G62" s="2">
        <f t="shared" si="0"/>
        <v>20</v>
      </c>
      <c r="H62" s="17" t="s">
        <v>449</v>
      </c>
      <c r="I62" s="23" t="s">
        <v>135</v>
      </c>
      <c r="J62" t="s">
        <v>136</v>
      </c>
      <c r="K62" s="12" t="s">
        <v>911</v>
      </c>
    </row>
    <row r="63" spans="1:11" ht="12.75">
      <c r="A63" s="2">
        <v>62</v>
      </c>
      <c r="B63" s="2">
        <v>2</v>
      </c>
      <c r="C63" s="31" t="s">
        <v>117</v>
      </c>
      <c r="D63" t="s">
        <v>873</v>
      </c>
      <c r="E63" s="2"/>
      <c r="F63" s="2" t="s">
        <v>448</v>
      </c>
      <c r="G63" s="2">
        <f t="shared" si="0"/>
        <v>20</v>
      </c>
      <c r="H63" s="17" t="s">
        <v>449</v>
      </c>
      <c r="I63" s="23" t="s">
        <v>932</v>
      </c>
      <c r="K63" s="12"/>
    </row>
    <row r="64" spans="1:11" ht="12.75">
      <c r="A64" s="2">
        <v>63</v>
      </c>
      <c r="B64" s="2">
        <v>2</v>
      </c>
      <c r="C64" s="31" t="s">
        <v>137</v>
      </c>
      <c r="D64" t="s">
        <v>511</v>
      </c>
      <c r="E64" s="2"/>
      <c r="F64" s="2" t="s">
        <v>448</v>
      </c>
      <c r="G64" s="2">
        <f t="shared" si="0"/>
        <v>20</v>
      </c>
      <c r="H64" s="17" t="s">
        <v>449</v>
      </c>
      <c r="I64" s="23" t="s">
        <v>138</v>
      </c>
      <c r="J64" t="s">
        <v>139</v>
      </c>
      <c r="K64" s="12" t="s">
        <v>911</v>
      </c>
    </row>
    <row r="65" spans="1:11" ht="12.75">
      <c r="A65" s="2">
        <v>64</v>
      </c>
      <c r="B65" s="2">
        <v>2</v>
      </c>
      <c r="C65" s="31" t="s">
        <v>140</v>
      </c>
      <c r="D65" t="s">
        <v>888</v>
      </c>
      <c r="F65" s="2" t="s">
        <v>448</v>
      </c>
      <c r="G65" s="2">
        <f t="shared" si="0"/>
        <v>20</v>
      </c>
      <c r="H65" s="12" t="s">
        <v>449</v>
      </c>
      <c r="I65" s="23" t="s">
        <v>141</v>
      </c>
      <c r="J65" t="s">
        <v>142</v>
      </c>
      <c r="K65" s="12" t="s">
        <v>911</v>
      </c>
    </row>
    <row r="66" spans="1:11" ht="25.5">
      <c r="A66" s="2">
        <v>65</v>
      </c>
      <c r="B66" s="2">
        <v>18</v>
      </c>
      <c r="C66" s="31" t="s">
        <v>74</v>
      </c>
      <c r="D66" t="s">
        <v>872</v>
      </c>
      <c r="G66" s="2">
        <f t="shared" si="0"/>
        <v>180</v>
      </c>
      <c r="H66" s="12" t="s">
        <v>876</v>
      </c>
      <c r="I66" s="23" t="s">
        <v>933</v>
      </c>
      <c r="K66" s="12"/>
    </row>
    <row r="67" spans="1:11" ht="12.75">
      <c r="A67" s="2">
        <v>66</v>
      </c>
      <c r="B67" s="2">
        <v>1</v>
      </c>
      <c r="C67" s="31" t="s">
        <v>143</v>
      </c>
      <c r="D67" t="s">
        <v>515</v>
      </c>
      <c r="E67" s="2"/>
      <c r="F67" s="2" t="s">
        <v>448</v>
      </c>
      <c r="G67" s="2">
        <f t="shared" si="0"/>
        <v>10</v>
      </c>
      <c r="H67" s="17" t="s">
        <v>449</v>
      </c>
      <c r="I67" s="23" t="s">
        <v>144</v>
      </c>
      <c r="J67" t="s">
        <v>145</v>
      </c>
      <c r="K67" s="12" t="s">
        <v>911</v>
      </c>
    </row>
    <row r="68" spans="1:11" ht="12.75">
      <c r="A68" s="2">
        <v>67</v>
      </c>
      <c r="B68" s="2">
        <v>2</v>
      </c>
      <c r="C68" s="31" t="s">
        <v>146</v>
      </c>
      <c r="D68" t="s">
        <v>513</v>
      </c>
      <c r="E68" s="2"/>
      <c r="F68" s="2" t="s">
        <v>448</v>
      </c>
      <c r="G68" s="2">
        <f t="shared" si="0"/>
        <v>20</v>
      </c>
      <c r="H68" s="17" t="s">
        <v>449</v>
      </c>
      <c r="I68" s="23" t="s">
        <v>147</v>
      </c>
      <c r="J68" t="s">
        <v>148</v>
      </c>
      <c r="K68" s="12" t="s">
        <v>911</v>
      </c>
    </row>
    <row r="69" spans="1:11" ht="12.75">
      <c r="A69" s="2">
        <v>68</v>
      </c>
      <c r="B69" s="29">
        <v>3</v>
      </c>
      <c r="C69" s="32" t="s">
        <v>878</v>
      </c>
      <c r="D69" s="24" t="s">
        <v>879</v>
      </c>
      <c r="E69" s="29"/>
      <c r="F69" s="29"/>
      <c r="G69" s="29">
        <f t="shared" si="0"/>
        <v>30</v>
      </c>
      <c r="H69" s="17" t="s">
        <v>866</v>
      </c>
      <c r="I69" s="25" t="s">
        <v>149</v>
      </c>
      <c r="J69" s="24" t="s">
        <v>150</v>
      </c>
      <c r="K69" s="29" t="s">
        <v>906</v>
      </c>
    </row>
    <row r="70" spans="1:11" ht="12.75">
      <c r="A70" s="2">
        <v>69</v>
      </c>
      <c r="B70" s="2">
        <v>1</v>
      </c>
      <c r="C70" s="31" t="s">
        <v>122</v>
      </c>
      <c r="D70" t="s">
        <v>441</v>
      </c>
      <c r="E70" s="2"/>
      <c r="F70" s="2" t="s">
        <v>426</v>
      </c>
      <c r="G70" s="2">
        <f t="shared" si="0"/>
        <v>10</v>
      </c>
      <c r="H70" s="17" t="s">
        <v>876</v>
      </c>
      <c r="I70" s="23" t="s">
        <v>151</v>
      </c>
      <c r="J70" t="s">
        <v>82</v>
      </c>
      <c r="K70" s="2" t="s">
        <v>912</v>
      </c>
    </row>
    <row r="71" spans="1:10" ht="12.75">
      <c r="A71" s="2">
        <v>70</v>
      </c>
      <c r="B71" s="2">
        <v>1</v>
      </c>
      <c r="C71" s="31" t="s">
        <v>152</v>
      </c>
      <c r="D71" t="s">
        <v>152</v>
      </c>
      <c r="E71" s="2"/>
      <c r="F71" s="2"/>
      <c r="G71" s="2">
        <f t="shared" si="0"/>
        <v>10</v>
      </c>
      <c r="H71" s="12" t="s">
        <v>525</v>
      </c>
      <c r="I71" s="23" t="s">
        <v>153</v>
      </c>
      <c r="J71" t="s">
        <v>154</v>
      </c>
    </row>
    <row r="72" spans="1:10" ht="12.75">
      <c r="A72" s="2">
        <v>71</v>
      </c>
      <c r="B72" s="2">
        <v>5</v>
      </c>
      <c r="C72" s="31" t="s">
        <v>155</v>
      </c>
      <c r="D72" t="s">
        <v>889</v>
      </c>
      <c r="G72" s="2">
        <v>55</v>
      </c>
      <c r="H72" s="12" t="s">
        <v>899</v>
      </c>
      <c r="I72" s="23" t="s">
        <v>156</v>
      </c>
      <c r="J72" t="s">
        <v>154</v>
      </c>
    </row>
    <row r="73" spans="1:10" ht="12.75">
      <c r="A73" s="2">
        <v>72</v>
      </c>
      <c r="B73" s="2">
        <v>2</v>
      </c>
      <c r="C73" s="31" t="s">
        <v>157</v>
      </c>
      <c r="D73" t="s">
        <v>631</v>
      </c>
      <c r="G73" s="2">
        <v>50</v>
      </c>
      <c r="H73" s="12" t="s">
        <v>632</v>
      </c>
      <c r="I73" s="23" t="s">
        <v>159</v>
      </c>
      <c r="J73" t="s">
        <v>160</v>
      </c>
    </row>
    <row r="74" spans="1:10" ht="12.75">
      <c r="A74" s="2">
        <v>73</v>
      </c>
      <c r="B74" s="2">
        <v>2</v>
      </c>
      <c r="C74" s="31" t="s">
        <v>161</v>
      </c>
      <c r="D74" t="s">
        <v>890</v>
      </c>
      <c r="F74" s="1"/>
      <c r="G74" s="2">
        <v>0</v>
      </c>
      <c r="H74" s="12" t="s">
        <v>620</v>
      </c>
      <c r="I74" s="23" t="s">
        <v>162</v>
      </c>
      <c r="J74" t="s">
        <v>160</v>
      </c>
    </row>
    <row r="75" spans="1:10" ht="12.75">
      <c r="A75" s="2">
        <v>74</v>
      </c>
      <c r="B75" s="2">
        <v>2</v>
      </c>
      <c r="C75" s="31">
        <v>470</v>
      </c>
      <c r="D75" t="s">
        <v>891</v>
      </c>
      <c r="F75" s="1"/>
      <c r="G75" s="2">
        <v>50</v>
      </c>
      <c r="H75" s="12" t="s">
        <v>900</v>
      </c>
      <c r="I75" s="23" t="s">
        <v>164</v>
      </c>
      <c r="J75" t="s">
        <v>160</v>
      </c>
    </row>
    <row r="76" spans="1:10" ht="12.75">
      <c r="A76" s="2">
        <v>75</v>
      </c>
      <c r="B76" s="2">
        <v>4</v>
      </c>
      <c r="C76" s="31">
        <v>220</v>
      </c>
      <c r="D76" t="s">
        <v>640</v>
      </c>
      <c r="E76" s="2"/>
      <c r="F76" s="2">
        <v>50</v>
      </c>
      <c r="G76" s="2">
        <v>50</v>
      </c>
      <c r="H76" s="12" t="s">
        <v>641</v>
      </c>
      <c r="I76" s="23" t="s">
        <v>165</v>
      </c>
      <c r="J76" t="s">
        <v>160</v>
      </c>
    </row>
    <row r="77" spans="1:10" ht="12.75">
      <c r="A77" s="2">
        <v>76</v>
      </c>
      <c r="B77" s="2">
        <v>1</v>
      </c>
      <c r="C77" s="31" t="s">
        <v>166</v>
      </c>
      <c r="D77" t="s">
        <v>581</v>
      </c>
      <c r="E77" s="2"/>
      <c r="F77" s="2">
        <v>50</v>
      </c>
      <c r="G77" s="2">
        <v>50</v>
      </c>
      <c r="H77" s="12" t="s">
        <v>582</v>
      </c>
      <c r="I77" s="23" t="s">
        <v>167</v>
      </c>
      <c r="J77" t="s">
        <v>160</v>
      </c>
    </row>
    <row r="78" spans="1:10" ht="12.75">
      <c r="A78" s="2">
        <v>77</v>
      </c>
      <c r="B78" s="2">
        <v>3</v>
      </c>
      <c r="C78" s="31" t="s">
        <v>168</v>
      </c>
      <c r="D78" t="s">
        <v>585</v>
      </c>
      <c r="E78" s="2"/>
      <c r="F78" s="2">
        <v>50</v>
      </c>
      <c r="G78" s="2">
        <v>50</v>
      </c>
      <c r="H78" s="12" t="s">
        <v>586</v>
      </c>
      <c r="I78" s="23" t="s">
        <v>169</v>
      </c>
      <c r="J78" t="s">
        <v>160</v>
      </c>
    </row>
    <row r="79" spans="1:10" ht="12.75">
      <c r="A79" s="2">
        <v>78</v>
      </c>
      <c r="B79" s="2">
        <v>1</v>
      </c>
      <c r="C79" s="31" t="s">
        <v>170</v>
      </c>
      <c r="D79" t="s">
        <v>871</v>
      </c>
      <c r="E79" s="2"/>
      <c r="F79" s="2">
        <v>50</v>
      </c>
      <c r="G79" s="2">
        <v>50</v>
      </c>
      <c r="H79" s="12" t="s">
        <v>589</v>
      </c>
      <c r="I79" s="23" t="s">
        <v>171</v>
      </c>
      <c r="J79" t="s">
        <v>160</v>
      </c>
    </row>
    <row r="80" spans="1:10" ht="12.75">
      <c r="A80" s="2">
        <v>79</v>
      </c>
      <c r="B80" s="2">
        <v>1</v>
      </c>
      <c r="C80" s="31" t="s">
        <v>172</v>
      </c>
      <c r="D80" t="s">
        <v>892</v>
      </c>
      <c r="G80" s="2">
        <v>50</v>
      </c>
      <c r="H80" s="12" t="s">
        <v>901</v>
      </c>
      <c r="I80" s="23" t="s">
        <v>173</v>
      </c>
      <c r="J80" t="s">
        <v>160</v>
      </c>
    </row>
    <row r="81" spans="1:10" ht="12.75">
      <c r="A81" s="2">
        <v>80</v>
      </c>
      <c r="B81" s="2">
        <v>1</v>
      </c>
      <c r="C81" s="31" t="s">
        <v>174</v>
      </c>
      <c r="D81" t="s">
        <v>595</v>
      </c>
      <c r="E81" s="2"/>
      <c r="F81" s="2">
        <v>50</v>
      </c>
      <c r="G81" s="2">
        <v>350</v>
      </c>
      <c r="H81" s="12" t="s">
        <v>596</v>
      </c>
      <c r="I81" s="23" t="s">
        <v>175</v>
      </c>
      <c r="J81" t="s">
        <v>160</v>
      </c>
    </row>
    <row r="82" spans="1:10" ht="12.75">
      <c r="A82" s="2">
        <v>81</v>
      </c>
      <c r="B82" s="2">
        <v>2</v>
      </c>
      <c r="C82" s="31" t="s">
        <v>176</v>
      </c>
      <c r="D82" t="s">
        <v>602</v>
      </c>
      <c r="E82" s="2"/>
      <c r="F82" s="2">
        <v>50</v>
      </c>
      <c r="G82" s="2">
        <v>50</v>
      </c>
      <c r="H82" s="12" t="s">
        <v>603</v>
      </c>
      <c r="I82" s="23" t="s">
        <v>177</v>
      </c>
      <c r="J82" t="s">
        <v>160</v>
      </c>
    </row>
    <row r="83" spans="1:10" ht="12.75">
      <c r="A83" s="2">
        <v>82</v>
      </c>
      <c r="B83" s="2">
        <v>3</v>
      </c>
      <c r="C83" s="31" t="s">
        <v>178</v>
      </c>
      <c r="D83" t="s">
        <v>646</v>
      </c>
      <c r="E83" s="2"/>
      <c r="F83" s="2">
        <v>50</v>
      </c>
      <c r="G83" s="2">
        <v>50</v>
      </c>
      <c r="H83" s="12" t="s">
        <v>647</v>
      </c>
      <c r="I83" s="23" t="s">
        <v>934</v>
      </c>
      <c r="J83" t="s">
        <v>160</v>
      </c>
    </row>
    <row r="84" spans="1:10" ht="12.75">
      <c r="A84" s="2">
        <v>83</v>
      </c>
      <c r="B84" s="2">
        <v>4</v>
      </c>
      <c r="C84" s="31" t="s">
        <v>179</v>
      </c>
      <c r="D84" t="s">
        <v>893</v>
      </c>
      <c r="G84" s="2">
        <f>(B84*10)</f>
        <v>40</v>
      </c>
      <c r="H84" s="12" t="s">
        <v>908</v>
      </c>
      <c r="I84" s="23" t="s">
        <v>180</v>
      </c>
      <c r="J84" t="s">
        <v>160</v>
      </c>
    </row>
    <row r="85" spans="1:11" ht="12.75">
      <c r="A85" s="2">
        <v>84</v>
      </c>
      <c r="B85" s="12">
        <v>1</v>
      </c>
      <c r="C85" s="36">
        <v>60</v>
      </c>
      <c r="D85" s="6" t="s">
        <v>634</v>
      </c>
      <c r="E85" s="12"/>
      <c r="F85" s="12">
        <v>50</v>
      </c>
      <c r="G85" s="12">
        <v>50</v>
      </c>
      <c r="H85" s="17" t="s">
        <v>635</v>
      </c>
      <c r="I85" s="38" t="s">
        <v>181</v>
      </c>
      <c r="J85" s="6" t="s">
        <v>160</v>
      </c>
      <c r="K85" s="17" t="s">
        <v>920</v>
      </c>
    </row>
    <row r="86" spans="1:11" ht="12.75">
      <c r="A86" s="2">
        <v>85</v>
      </c>
      <c r="B86" s="2">
        <v>1</v>
      </c>
      <c r="C86" s="31" t="s">
        <v>182</v>
      </c>
      <c r="D86" t="s">
        <v>608</v>
      </c>
      <c r="E86" s="2"/>
      <c r="F86" s="2">
        <v>50</v>
      </c>
      <c r="G86" s="2">
        <v>50</v>
      </c>
      <c r="H86" s="12" t="s">
        <v>609</v>
      </c>
      <c r="I86" s="23" t="s">
        <v>183</v>
      </c>
      <c r="J86" t="s">
        <v>160</v>
      </c>
      <c r="K86" s="37" t="s">
        <v>917</v>
      </c>
    </row>
    <row r="87" spans="1:10" ht="12.75">
      <c r="A87" s="2">
        <v>86</v>
      </c>
      <c r="B87" s="2">
        <v>1</v>
      </c>
      <c r="C87" s="31" t="s">
        <v>184</v>
      </c>
      <c r="D87" t="s">
        <v>611</v>
      </c>
      <c r="E87" s="2"/>
      <c r="F87" s="2">
        <v>50</v>
      </c>
      <c r="G87" s="2">
        <v>50</v>
      </c>
      <c r="H87" s="12" t="s">
        <v>612</v>
      </c>
      <c r="I87" s="23" t="s">
        <v>185</v>
      </c>
      <c r="J87" t="s">
        <v>160</v>
      </c>
    </row>
    <row r="88" spans="1:10" ht="12.75">
      <c r="A88" s="2">
        <v>87</v>
      </c>
      <c r="B88" s="2">
        <v>1</v>
      </c>
      <c r="C88" s="31" t="s">
        <v>186</v>
      </c>
      <c r="D88" t="s">
        <v>595</v>
      </c>
      <c r="E88" s="2"/>
      <c r="F88" s="2">
        <v>50</v>
      </c>
      <c r="G88" s="12">
        <v>0</v>
      </c>
      <c r="H88" s="12" t="s">
        <v>596</v>
      </c>
      <c r="I88" s="23" t="s">
        <v>187</v>
      </c>
      <c r="J88" t="s">
        <v>160</v>
      </c>
    </row>
    <row r="89" spans="1:10" ht="12.75">
      <c r="A89" s="2">
        <v>88</v>
      </c>
      <c r="B89" s="2">
        <v>4</v>
      </c>
      <c r="C89" s="31" t="s">
        <v>188</v>
      </c>
      <c r="D89" t="s">
        <v>890</v>
      </c>
      <c r="G89" s="2">
        <v>0</v>
      </c>
      <c r="H89" s="12" t="s">
        <v>620</v>
      </c>
      <c r="I89" s="23" t="s">
        <v>189</v>
      </c>
      <c r="J89" t="s">
        <v>160</v>
      </c>
    </row>
    <row r="90" spans="1:10" s="6" customFormat="1" ht="12.75">
      <c r="A90" s="12">
        <v>89</v>
      </c>
      <c r="B90" s="12">
        <v>3</v>
      </c>
      <c r="C90" s="36" t="s">
        <v>190</v>
      </c>
      <c r="D90" s="6" t="s">
        <v>569</v>
      </c>
      <c r="E90" s="12"/>
      <c r="F90" s="12">
        <v>5</v>
      </c>
      <c r="G90" s="12">
        <f>(B90*10)</f>
        <v>30</v>
      </c>
      <c r="H90" s="17" t="s">
        <v>570</v>
      </c>
      <c r="I90" s="38" t="s">
        <v>191</v>
      </c>
      <c r="J90" s="6" t="s">
        <v>160</v>
      </c>
    </row>
    <row r="91" spans="1:11" ht="12.75">
      <c r="A91" s="2">
        <v>90</v>
      </c>
      <c r="B91" s="12">
        <v>1</v>
      </c>
      <c r="C91" s="36" t="s">
        <v>192</v>
      </c>
      <c r="D91" s="6" t="s">
        <v>918</v>
      </c>
      <c r="E91" s="6"/>
      <c r="F91" s="6"/>
      <c r="G91" s="12">
        <v>50</v>
      </c>
      <c r="H91" s="12" t="s">
        <v>626</v>
      </c>
      <c r="I91" s="38" t="s">
        <v>193</v>
      </c>
      <c r="J91" s="6" t="s">
        <v>160</v>
      </c>
      <c r="K91" s="6"/>
    </row>
    <row r="92" spans="1:10" ht="12.75">
      <c r="A92" s="2">
        <v>91</v>
      </c>
      <c r="B92" s="2">
        <v>2</v>
      </c>
      <c r="C92" s="31" t="s">
        <v>194</v>
      </c>
      <c r="D92" t="s">
        <v>895</v>
      </c>
      <c r="G92" s="2">
        <f>(B92*10)</f>
        <v>20</v>
      </c>
      <c r="H92" s="12" t="s">
        <v>902</v>
      </c>
      <c r="I92" s="23" t="s">
        <v>195</v>
      </c>
      <c r="J92" t="s">
        <v>160</v>
      </c>
    </row>
    <row r="93" spans="1:11" s="6" customFormat="1" ht="12.75">
      <c r="A93" s="2">
        <v>92</v>
      </c>
      <c r="B93" s="2">
        <v>4</v>
      </c>
      <c r="C93" s="31" t="s">
        <v>196</v>
      </c>
      <c r="D93" t="s">
        <v>616</v>
      </c>
      <c r="E93"/>
      <c r="F93"/>
      <c r="G93" s="2">
        <v>100</v>
      </c>
      <c r="H93" s="12" t="s">
        <v>617</v>
      </c>
      <c r="I93" s="23" t="s">
        <v>197</v>
      </c>
      <c r="J93" t="s">
        <v>160</v>
      </c>
      <c r="K93"/>
    </row>
    <row r="94" spans="1:10" ht="12.75">
      <c r="A94" s="2">
        <v>93</v>
      </c>
      <c r="B94" s="2">
        <v>2</v>
      </c>
      <c r="C94" s="31" t="s">
        <v>196</v>
      </c>
      <c r="D94" t="s">
        <v>616</v>
      </c>
      <c r="G94" s="2">
        <v>0</v>
      </c>
      <c r="H94" s="12" t="s">
        <v>617</v>
      </c>
      <c r="I94" s="23" t="s">
        <v>198</v>
      </c>
      <c r="J94" t="s">
        <v>160</v>
      </c>
    </row>
    <row r="95" spans="1:10" ht="12.75">
      <c r="A95" s="2">
        <v>94</v>
      </c>
      <c r="B95" s="2">
        <v>2</v>
      </c>
      <c r="C95" s="31">
        <v>680</v>
      </c>
      <c r="D95" t="s">
        <v>622</v>
      </c>
      <c r="E95" s="2"/>
      <c r="F95" s="2">
        <v>50</v>
      </c>
      <c r="G95" s="2">
        <v>50</v>
      </c>
      <c r="H95" s="12" t="s">
        <v>623</v>
      </c>
      <c r="I95" s="23" t="s">
        <v>199</v>
      </c>
      <c r="J95" t="s">
        <v>160</v>
      </c>
    </row>
    <row r="96" spans="1:10" ht="38.25">
      <c r="A96" s="12">
        <v>95</v>
      </c>
      <c r="B96" s="12">
        <v>27</v>
      </c>
      <c r="C96" s="36" t="s">
        <v>186</v>
      </c>
      <c r="D96" s="6" t="s">
        <v>894</v>
      </c>
      <c r="E96" s="6"/>
      <c r="F96" s="6"/>
      <c r="G96" s="12">
        <v>0</v>
      </c>
      <c r="H96" s="12" t="s">
        <v>596</v>
      </c>
      <c r="I96" s="38" t="s">
        <v>935</v>
      </c>
      <c r="J96" s="6" t="s">
        <v>160</v>
      </c>
    </row>
    <row r="97" spans="1:10" ht="12.75">
      <c r="A97" s="2">
        <v>96</v>
      </c>
      <c r="B97" s="2">
        <v>8</v>
      </c>
      <c r="C97" s="31" t="s">
        <v>200</v>
      </c>
      <c r="D97" t="s">
        <v>643</v>
      </c>
      <c r="E97" s="2"/>
      <c r="F97" s="2">
        <v>50</v>
      </c>
      <c r="G97" s="2">
        <v>100</v>
      </c>
      <c r="H97" s="12" t="s">
        <v>644</v>
      </c>
      <c r="I97" s="23" t="s">
        <v>201</v>
      </c>
      <c r="J97" t="s">
        <v>160</v>
      </c>
    </row>
    <row r="98" spans="1:10" ht="12.75">
      <c r="A98" s="12">
        <v>97</v>
      </c>
      <c r="B98" s="2">
        <v>6</v>
      </c>
      <c r="C98" s="31" t="s">
        <v>202</v>
      </c>
      <c r="D98" t="s">
        <v>533</v>
      </c>
      <c r="E98" s="2"/>
      <c r="F98" s="2">
        <v>5</v>
      </c>
      <c r="G98" s="2">
        <f>(B98*10)</f>
        <v>60</v>
      </c>
      <c r="H98" s="12" t="s">
        <v>534</v>
      </c>
      <c r="I98" s="23" t="s">
        <v>203</v>
      </c>
      <c r="J98" t="s">
        <v>204</v>
      </c>
    </row>
    <row r="99" spans="1:10" ht="12.75">
      <c r="A99" s="2">
        <v>98</v>
      </c>
      <c r="B99" s="2">
        <v>2</v>
      </c>
      <c r="C99" s="31" t="s">
        <v>205</v>
      </c>
      <c r="D99" t="s">
        <v>536</v>
      </c>
      <c r="E99" s="2"/>
      <c r="F99" s="2">
        <v>5</v>
      </c>
      <c r="G99" s="2">
        <f>(B99*10)</f>
        <v>20</v>
      </c>
      <c r="H99" s="12" t="s">
        <v>537</v>
      </c>
      <c r="I99" s="23" t="s">
        <v>206</v>
      </c>
      <c r="J99" t="s">
        <v>207</v>
      </c>
    </row>
    <row r="100" spans="1:10" ht="12.75">
      <c r="A100" s="12">
        <v>99</v>
      </c>
      <c r="B100" s="2">
        <v>5</v>
      </c>
      <c r="C100" s="31" t="s">
        <v>208</v>
      </c>
      <c r="D100" t="s">
        <v>896</v>
      </c>
      <c r="G100" s="2">
        <f>(B100*10)</f>
        <v>50</v>
      </c>
      <c r="H100" s="12" t="s">
        <v>903</v>
      </c>
      <c r="I100" s="23" t="s">
        <v>209</v>
      </c>
      <c r="J100" t="s">
        <v>210</v>
      </c>
    </row>
    <row r="101" spans="1:10" ht="12.75">
      <c r="A101" s="2">
        <v>100</v>
      </c>
      <c r="B101" s="2">
        <v>3</v>
      </c>
      <c r="C101" s="31" t="s">
        <v>211</v>
      </c>
      <c r="D101" t="s">
        <v>572</v>
      </c>
      <c r="E101" s="2"/>
      <c r="F101" s="2">
        <v>5</v>
      </c>
      <c r="G101" s="2">
        <f>(B101*10)</f>
        <v>30</v>
      </c>
      <c r="H101" s="17" t="s">
        <v>573</v>
      </c>
      <c r="I101" s="23" t="s">
        <v>212</v>
      </c>
      <c r="J101" t="s">
        <v>160</v>
      </c>
    </row>
    <row r="102" spans="1:10" ht="12.75">
      <c r="A102" s="12">
        <v>101</v>
      </c>
      <c r="B102" s="2">
        <v>1</v>
      </c>
      <c r="C102" s="31" t="s">
        <v>213</v>
      </c>
      <c r="D102" t="s">
        <v>575</v>
      </c>
      <c r="E102" s="2"/>
      <c r="F102" s="2">
        <v>5</v>
      </c>
      <c r="G102" s="2">
        <f>(B102*10)</f>
        <v>10</v>
      </c>
      <c r="H102" s="17" t="s">
        <v>576</v>
      </c>
      <c r="I102" s="23" t="s">
        <v>214</v>
      </c>
      <c r="J102" t="s">
        <v>160</v>
      </c>
    </row>
    <row r="103" spans="1:10" ht="12.75">
      <c r="A103" s="12">
        <v>102</v>
      </c>
      <c r="B103" s="2">
        <v>4</v>
      </c>
      <c r="C103" s="31">
        <v>0</v>
      </c>
      <c r="D103" t="s">
        <v>625</v>
      </c>
      <c r="E103" s="2"/>
      <c r="F103" s="2">
        <v>50</v>
      </c>
      <c r="G103" s="2">
        <v>150</v>
      </c>
      <c r="H103" s="12" t="s">
        <v>626</v>
      </c>
      <c r="I103" s="23" t="s">
        <v>216</v>
      </c>
      <c r="J103" t="s">
        <v>160</v>
      </c>
    </row>
    <row r="104" spans="1:10" ht="12.75">
      <c r="A104" s="2">
        <v>103</v>
      </c>
      <c r="B104" s="2">
        <v>6</v>
      </c>
      <c r="C104" s="31">
        <v>0</v>
      </c>
      <c r="D104" t="s">
        <v>625</v>
      </c>
      <c r="E104" s="2"/>
      <c r="F104" s="2">
        <v>50</v>
      </c>
      <c r="G104" s="2">
        <v>0</v>
      </c>
      <c r="H104" s="12" t="s">
        <v>626</v>
      </c>
      <c r="I104" s="23" t="s">
        <v>217</v>
      </c>
      <c r="J104" t="s">
        <v>160</v>
      </c>
    </row>
    <row r="105" spans="1:10" ht="12.75">
      <c r="A105" s="12">
        <v>104</v>
      </c>
      <c r="B105" s="2">
        <v>3</v>
      </c>
      <c r="C105" s="31" t="s">
        <v>218</v>
      </c>
      <c r="D105" t="s">
        <v>628</v>
      </c>
      <c r="E105" s="2"/>
      <c r="F105" s="2">
        <v>50</v>
      </c>
      <c r="G105" s="2">
        <v>50</v>
      </c>
      <c r="H105" s="12" t="s">
        <v>629</v>
      </c>
      <c r="I105" s="23" t="s">
        <v>219</v>
      </c>
      <c r="J105" t="s">
        <v>160</v>
      </c>
    </row>
    <row r="106" spans="1:10" ht="12.75">
      <c r="A106" s="12">
        <v>105</v>
      </c>
      <c r="B106" s="12">
        <v>9</v>
      </c>
      <c r="C106" s="36" t="s">
        <v>215</v>
      </c>
      <c r="D106" s="6" t="s">
        <v>605</v>
      </c>
      <c r="E106" s="12"/>
      <c r="F106" s="12">
        <v>50</v>
      </c>
      <c r="G106" s="12">
        <v>100</v>
      </c>
      <c r="H106" s="12" t="s">
        <v>606</v>
      </c>
      <c r="I106" s="38" t="s">
        <v>936</v>
      </c>
      <c r="J106" s="6" t="s">
        <v>160</v>
      </c>
    </row>
    <row r="107" spans="1:10" ht="12.75">
      <c r="A107" s="12">
        <v>106</v>
      </c>
      <c r="B107" s="2">
        <v>4</v>
      </c>
      <c r="C107" s="31" t="s">
        <v>161</v>
      </c>
      <c r="D107" t="s">
        <v>619</v>
      </c>
      <c r="E107" s="2"/>
      <c r="F107" s="2">
        <v>50</v>
      </c>
      <c r="G107" s="2">
        <v>150</v>
      </c>
      <c r="H107" s="12" t="s">
        <v>620</v>
      </c>
      <c r="I107" s="23" t="s">
        <v>220</v>
      </c>
      <c r="J107" t="s">
        <v>160</v>
      </c>
    </row>
    <row r="108" spans="1:9" ht="25.5">
      <c r="A108" s="12">
        <v>107</v>
      </c>
      <c r="B108" s="12">
        <v>14</v>
      </c>
      <c r="C108" s="36" t="s">
        <v>215</v>
      </c>
      <c r="D108" s="6" t="s">
        <v>605</v>
      </c>
      <c r="E108" s="12"/>
      <c r="F108" s="12">
        <v>50</v>
      </c>
      <c r="G108" s="12">
        <v>100</v>
      </c>
      <c r="H108" s="12" t="s">
        <v>606</v>
      </c>
      <c r="I108" s="38" t="s">
        <v>937</v>
      </c>
    </row>
    <row r="109" spans="1:11" s="24" customFormat="1" ht="12.75">
      <c r="A109" s="12">
        <v>108</v>
      </c>
      <c r="B109" s="29">
        <v>1</v>
      </c>
      <c r="C109" s="32" t="s">
        <v>221</v>
      </c>
      <c r="G109" s="2">
        <f aca="true" t="shared" si="1" ref="G109:G131">(B109*10)</f>
        <v>10</v>
      </c>
      <c r="H109" s="12" t="s">
        <v>941</v>
      </c>
      <c r="I109" s="25" t="s">
        <v>222</v>
      </c>
      <c r="J109" s="24" t="s">
        <v>223</v>
      </c>
      <c r="K109" s="29" t="s">
        <v>866</v>
      </c>
    </row>
    <row r="110" spans="1:11" s="24" customFormat="1" ht="12.75">
      <c r="A110" s="12">
        <v>109</v>
      </c>
      <c r="B110" s="29">
        <v>1</v>
      </c>
      <c r="C110" s="32" t="s">
        <v>938</v>
      </c>
      <c r="G110" s="2">
        <f t="shared" si="1"/>
        <v>10</v>
      </c>
      <c r="H110" s="12" t="s">
        <v>942</v>
      </c>
      <c r="I110" s="25" t="s">
        <v>224</v>
      </c>
      <c r="J110" s="24" t="s">
        <v>223</v>
      </c>
      <c r="K110" s="29" t="s">
        <v>866</v>
      </c>
    </row>
    <row r="111" spans="1:10" ht="12.75">
      <c r="A111" s="12">
        <v>110</v>
      </c>
      <c r="B111" s="2">
        <v>6</v>
      </c>
      <c r="C111" s="31" t="s">
        <v>225</v>
      </c>
      <c r="D111" t="s">
        <v>650</v>
      </c>
      <c r="E111" s="21" t="s">
        <v>651</v>
      </c>
      <c r="G111" s="2">
        <f t="shared" si="1"/>
        <v>60</v>
      </c>
      <c r="H111" s="12" t="s">
        <v>904</v>
      </c>
      <c r="I111" s="23" t="s">
        <v>226</v>
      </c>
      <c r="J111" t="s">
        <v>227</v>
      </c>
    </row>
    <row r="112" spans="1:10" ht="12.75">
      <c r="A112" s="12">
        <v>111</v>
      </c>
      <c r="B112" s="2">
        <v>6</v>
      </c>
      <c r="C112" s="31" t="s">
        <v>228</v>
      </c>
      <c r="D112" t="s">
        <v>653</v>
      </c>
      <c r="E112" s="21" t="s">
        <v>651</v>
      </c>
      <c r="G112" s="2">
        <f t="shared" si="1"/>
        <v>60</v>
      </c>
      <c r="H112" s="12" t="s">
        <v>905</v>
      </c>
      <c r="I112" s="23" t="s">
        <v>229</v>
      </c>
      <c r="J112" t="s">
        <v>230</v>
      </c>
    </row>
    <row r="113" spans="1:11" s="24" customFormat="1" ht="12.75">
      <c r="A113" s="12">
        <v>112</v>
      </c>
      <c r="B113" s="29">
        <v>1</v>
      </c>
      <c r="C113" s="32" t="s">
        <v>232</v>
      </c>
      <c r="G113" s="2">
        <f t="shared" si="1"/>
        <v>10</v>
      </c>
      <c r="H113" s="12" t="s">
        <v>866</v>
      </c>
      <c r="I113" s="25" t="s">
        <v>233</v>
      </c>
      <c r="J113" s="24" t="s">
        <v>234</v>
      </c>
      <c r="K113" s="29" t="s">
        <v>866</v>
      </c>
    </row>
    <row r="114" spans="1:11" s="24" customFormat="1" ht="12.75">
      <c r="A114" s="12">
        <v>113</v>
      </c>
      <c r="B114" s="29">
        <v>1</v>
      </c>
      <c r="C114" s="32" t="s">
        <v>943</v>
      </c>
      <c r="G114" s="2">
        <f t="shared" si="1"/>
        <v>10</v>
      </c>
      <c r="H114" s="12" t="s">
        <v>866</v>
      </c>
      <c r="I114" s="25" t="s">
        <v>236</v>
      </c>
      <c r="J114" s="24" t="s">
        <v>237</v>
      </c>
      <c r="K114" s="29" t="s">
        <v>866</v>
      </c>
    </row>
    <row r="115" spans="1:11" s="24" customFormat="1" ht="12.75">
      <c r="A115" s="12">
        <v>114</v>
      </c>
      <c r="B115" s="29">
        <v>1</v>
      </c>
      <c r="C115" s="32" t="s">
        <v>238</v>
      </c>
      <c r="G115" s="2">
        <f t="shared" si="1"/>
        <v>10</v>
      </c>
      <c r="H115" s="12" t="s">
        <v>866</v>
      </c>
      <c r="I115" s="25" t="s">
        <v>239</v>
      </c>
      <c r="J115" s="24" t="s">
        <v>238</v>
      </c>
      <c r="K115" s="29" t="s">
        <v>866</v>
      </c>
    </row>
    <row r="116" spans="1:11" s="24" customFormat="1" ht="12.75">
      <c r="A116" s="12">
        <v>115</v>
      </c>
      <c r="B116" s="29">
        <v>2</v>
      </c>
      <c r="C116" s="32" t="s">
        <v>240</v>
      </c>
      <c r="G116" s="2">
        <f t="shared" si="1"/>
        <v>20</v>
      </c>
      <c r="H116" s="12" t="s">
        <v>866</v>
      </c>
      <c r="I116" s="25" t="s">
        <v>241</v>
      </c>
      <c r="J116" s="24" t="s">
        <v>242</v>
      </c>
      <c r="K116" s="29" t="s">
        <v>866</v>
      </c>
    </row>
    <row r="117" spans="1:11" s="24" customFormat="1" ht="12.75">
      <c r="A117" s="12">
        <v>116</v>
      </c>
      <c r="B117" s="29">
        <v>2</v>
      </c>
      <c r="C117" s="40" t="s">
        <v>252</v>
      </c>
      <c r="D117" s="32" t="s">
        <v>243</v>
      </c>
      <c r="G117" s="2">
        <f t="shared" si="1"/>
        <v>20</v>
      </c>
      <c r="H117" s="12" t="s">
        <v>866</v>
      </c>
      <c r="I117" s="25" t="s">
        <v>244</v>
      </c>
      <c r="J117" s="24" t="s">
        <v>245</v>
      </c>
      <c r="K117" s="29" t="s">
        <v>866</v>
      </c>
    </row>
    <row r="118" spans="1:11" s="24" customFormat="1" ht="12.75">
      <c r="A118" s="12">
        <v>117</v>
      </c>
      <c r="B118" s="29">
        <v>5</v>
      </c>
      <c r="C118" s="32" t="s">
        <v>246</v>
      </c>
      <c r="G118" s="2">
        <f t="shared" si="1"/>
        <v>50</v>
      </c>
      <c r="H118" s="12" t="s">
        <v>866</v>
      </c>
      <c r="I118" s="25" t="s">
        <v>247</v>
      </c>
      <c r="J118" s="24" t="s">
        <v>248</v>
      </c>
      <c r="K118" s="29" t="s">
        <v>866</v>
      </c>
    </row>
    <row r="119" spans="1:11" s="24" customFormat="1" ht="12.75">
      <c r="A119" s="12">
        <v>118</v>
      </c>
      <c r="B119" s="29">
        <v>1</v>
      </c>
      <c r="C119" s="32" t="s">
        <v>249</v>
      </c>
      <c r="G119" s="2">
        <f t="shared" si="1"/>
        <v>10</v>
      </c>
      <c r="H119" s="12" t="s">
        <v>866</v>
      </c>
      <c r="I119" s="25" t="s">
        <v>250</v>
      </c>
      <c r="J119" s="24" t="s">
        <v>251</v>
      </c>
      <c r="K119" s="29" t="s">
        <v>866</v>
      </c>
    </row>
    <row r="120" spans="1:11" s="24" customFormat="1" ht="12.75">
      <c r="A120" s="12">
        <v>119</v>
      </c>
      <c r="B120" s="29">
        <v>1</v>
      </c>
      <c r="C120" s="32" t="s">
        <v>252</v>
      </c>
      <c r="G120" s="2">
        <f t="shared" si="1"/>
        <v>10</v>
      </c>
      <c r="H120" s="12" t="s">
        <v>866</v>
      </c>
      <c r="I120" s="25" t="s">
        <v>253</v>
      </c>
      <c r="J120" s="24" t="s">
        <v>254</v>
      </c>
      <c r="K120" s="29" t="s">
        <v>866</v>
      </c>
    </row>
    <row r="121" spans="1:11" s="24" customFormat="1" ht="12.75">
      <c r="A121" s="12">
        <v>120</v>
      </c>
      <c r="B121" s="29">
        <v>1</v>
      </c>
      <c r="C121" s="32" t="s">
        <v>255</v>
      </c>
      <c r="G121" s="2">
        <f t="shared" si="1"/>
        <v>10</v>
      </c>
      <c r="H121" s="12" t="s">
        <v>866</v>
      </c>
      <c r="I121" s="25" t="s">
        <v>256</v>
      </c>
      <c r="J121" s="24" t="s">
        <v>257</v>
      </c>
      <c r="K121" s="29" t="s">
        <v>866</v>
      </c>
    </row>
    <row r="122" spans="1:11" ht="12.75">
      <c r="A122" s="12">
        <v>121</v>
      </c>
      <c r="B122" s="2">
        <v>4</v>
      </c>
      <c r="C122" s="31" t="s">
        <v>258</v>
      </c>
      <c r="D122" t="s">
        <v>679</v>
      </c>
      <c r="E122" s="2" t="s">
        <v>680</v>
      </c>
      <c r="F122" s="2"/>
      <c r="G122" s="2">
        <f t="shared" si="1"/>
        <v>40</v>
      </c>
      <c r="H122" s="12" t="s">
        <v>681</v>
      </c>
      <c r="I122" s="23" t="s">
        <v>259</v>
      </c>
      <c r="J122" t="s">
        <v>260</v>
      </c>
      <c r="K122" s="12"/>
    </row>
    <row r="123" spans="1:11" ht="12.75">
      <c r="A123" s="12">
        <v>122</v>
      </c>
      <c r="B123" s="12">
        <v>1</v>
      </c>
      <c r="C123" s="36" t="s">
        <v>261</v>
      </c>
      <c r="D123" s="6" t="s">
        <v>261</v>
      </c>
      <c r="E123" s="12" t="s">
        <v>658</v>
      </c>
      <c r="F123" s="12"/>
      <c r="G123" s="12">
        <f t="shared" si="1"/>
        <v>10</v>
      </c>
      <c r="H123" s="12" t="s">
        <v>658</v>
      </c>
      <c r="I123" s="38" t="s">
        <v>262</v>
      </c>
      <c r="J123" s="6" t="s">
        <v>263</v>
      </c>
      <c r="K123" s="6"/>
    </row>
    <row r="124" spans="1:11" s="24" customFormat="1" ht="12.75">
      <c r="A124" s="12">
        <v>123</v>
      </c>
      <c r="B124" s="29">
        <v>1</v>
      </c>
      <c r="C124" s="32" t="s">
        <v>264</v>
      </c>
      <c r="G124" s="2">
        <f t="shared" si="1"/>
        <v>10</v>
      </c>
      <c r="H124" s="12" t="s">
        <v>866</v>
      </c>
      <c r="I124" s="25" t="s">
        <v>265</v>
      </c>
      <c r="J124" s="24" t="s">
        <v>266</v>
      </c>
      <c r="K124" s="29" t="s">
        <v>866</v>
      </c>
    </row>
    <row r="125" spans="1:11" s="24" customFormat="1" ht="12.75">
      <c r="A125" s="12">
        <v>124</v>
      </c>
      <c r="B125" s="29">
        <v>1</v>
      </c>
      <c r="C125" s="32" t="s">
        <v>267</v>
      </c>
      <c r="G125" s="2">
        <f t="shared" si="1"/>
        <v>10</v>
      </c>
      <c r="H125" s="12" t="s">
        <v>866</v>
      </c>
      <c r="I125" s="25" t="s">
        <v>268</v>
      </c>
      <c r="J125" s="24" t="s">
        <v>269</v>
      </c>
      <c r="K125" s="29" t="s">
        <v>866</v>
      </c>
    </row>
    <row r="126" spans="1:11" s="24" customFormat="1" ht="12.75">
      <c r="A126" s="12">
        <v>125</v>
      </c>
      <c r="B126" s="29">
        <v>1</v>
      </c>
      <c r="C126" s="32" t="s">
        <v>270</v>
      </c>
      <c r="G126" s="2">
        <f t="shared" si="1"/>
        <v>10</v>
      </c>
      <c r="H126" s="12" t="s">
        <v>866</v>
      </c>
      <c r="I126" s="25" t="s">
        <v>271</v>
      </c>
      <c r="J126" s="24" t="s">
        <v>272</v>
      </c>
      <c r="K126" s="29" t="s">
        <v>866</v>
      </c>
    </row>
    <row r="127" spans="1:11" s="24" customFormat="1" ht="12.75">
      <c r="A127" s="12">
        <v>126</v>
      </c>
      <c r="B127" s="29">
        <v>1</v>
      </c>
      <c r="C127" s="32" t="s">
        <v>273</v>
      </c>
      <c r="G127" s="2">
        <f t="shared" si="1"/>
        <v>10</v>
      </c>
      <c r="H127" s="12" t="s">
        <v>866</v>
      </c>
      <c r="I127" s="25" t="s">
        <v>274</v>
      </c>
      <c r="J127" s="24" t="s">
        <v>275</v>
      </c>
      <c r="K127" s="29" t="s">
        <v>866</v>
      </c>
    </row>
    <row r="128" spans="1:11" s="24" customFormat="1" ht="12.75">
      <c r="A128" s="12">
        <v>127</v>
      </c>
      <c r="B128" s="29">
        <v>2</v>
      </c>
      <c r="C128" s="32" t="s">
        <v>276</v>
      </c>
      <c r="G128" s="2">
        <f t="shared" si="1"/>
        <v>20</v>
      </c>
      <c r="H128" s="12" t="s">
        <v>866</v>
      </c>
      <c r="I128" s="25" t="s">
        <v>277</v>
      </c>
      <c r="J128" s="24" t="s">
        <v>242</v>
      </c>
      <c r="K128" s="29" t="s">
        <v>866</v>
      </c>
    </row>
    <row r="129" spans="1:11" s="6" customFormat="1" ht="12.75">
      <c r="A129" s="12">
        <v>128</v>
      </c>
      <c r="B129" s="29">
        <v>1</v>
      </c>
      <c r="C129" s="32" t="s">
        <v>278</v>
      </c>
      <c r="D129" s="24"/>
      <c r="E129" s="24"/>
      <c r="F129" s="24"/>
      <c r="G129" s="2">
        <f t="shared" si="1"/>
        <v>10</v>
      </c>
      <c r="H129" s="12" t="s">
        <v>866</v>
      </c>
      <c r="I129" s="25" t="s">
        <v>279</v>
      </c>
      <c r="J129" s="24" t="s">
        <v>280</v>
      </c>
      <c r="K129" s="29" t="s">
        <v>866</v>
      </c>
    </row>
    <row r="130" spans="1:11" s="39" customFormat="1" ht="12.75">
      <c r="A130" s="12">
        <v>129</v>
      </c>
      <c r="B130" s="29">
        <v>1</v>
      </c>
      <c r="C130" s="32" t="s">
        <v>281</v>
      </c>
      <c r="D130" s="24"/>
      <c r="E130" s="24"/>
      <c r="F130" s="24"/>
      <c r="G130" s="2">
        <f t="shared" si="1"/>
        <v>10</v>
      </c>
      <c r="H130" s="12" t="s">
        <v>866</v>
      </c>
      <c r="I130" s="25" t="s">
        <v>282</v>
      </c>
      <c r="J130" s="24" t="s">
        <v>280</v>
      </c>
      <c r="K130" s="29" t="s">
        <v>866</v>
      </c>
    </row>
    <row r="131" spans="1:11" ht="12.75">
      <c r="A131" s="12">
        <v>130</v>
      </c>
      <c r="B131" s="2">
        <v>1</v>
      </c>
      <c r="C131" s="31" t="s">
        <v>283</v>
      </c>
      <c r="D131" t="s">
        <v>865</v>
      </c>
      <c r="G131" s="2">
        <f t="shared" si="1"/>
        <v>10</v>
      </c>
      <c r="H131" s="12" t="s">
        <v>698</v>
      </c>
      <c r="I131" s="23" t="s">
        <v>284</v>
      </c>
      <c r="J131" t="s">
        <v>285</v>
      </c>
      <c r="K131" s="2" t="s">
        <v>698</v>
      </c>
    </row>
    <row r="132" spans="1:8" ht="12.75">
      <c r="A132" s="12"/>
      <c r="H132" s="12"/>
    </row>
    <row r="133" spans="1:8" ht="12.75">
      <c r="A133" s="12"/>
      <c r="H133" s="12"/>
    </row>
    <row r="134" spans="1:8" ht="12.75">
      <c r="A134" s="12"/>
      <c r="H134" s="12"/>
    </row>
    <row r="135" spans="1:8" ht="12.75">
      <c r="A135" s="12"/>
      <c r="H135" s="12"/>
    </row>
    <row r="136" spans="1:8" ht="12.75">
      <c r="A136" s="12"/>
      <c r="H136" s="12"/>
    </row>
    <row r="137" spans="1:8" ht="12.75">
      <c r="A137" s="12"/>
      <c r="H137" s="12"/>
    </row>
    <row r="138" spans="1:8" ht="12.75">
      <c r="A138" s="12"/>
      <c r="H138" s="12"/>
    </row>
    <row r="139" spans="1:8" ht="12.75">
      <c r="A139" s="12"/>
      <c r="H139" s="12"/>
    </row>
    <row r="140" spans="1:8" ht="12.75">
      <c r="A140" s="12"/>
      <c r="H140" s="12"/>
    </row>
    <row r="141" spans="1:8" ht="12.75">
      <c r="A141" s="12"/>
      <c r="H141" s="12"/>
    </row>
    <row r="142" spans="1:8" ht="12.75">
      <c r="A142" s="12"/>
      <c r="H142" s="12"/>
    </row>
    <row r="143" spans="1:8" ht="12.75">
      <c r="A143" s="12"/>
      <c r="H143" s="12"/>
    </row>
    <row r="144" spans="1:8" ht="12.75">
      <c r="A144" s="12"/>
      <c r="H144" s="12"/>
    </row>
    <row r="145" spans="1:8" ht="12.75">
      <c r="A145" s="12"/>
      <c r="H145" s="12"/>
    </row>
    <row r="146" spans="1:8" ht="12.75">
      <c r="A146" s="12"/>
      <c r="H146" s="12"/>
    </row>
    <row r="147" spans="1:8" ht="12.75">
      <c r="A147" s="12"/>
      <c r="H147" s="12"/>
    </row>
    <row r="148" spans="1:8" ht="12.75">
      <c r="A148" s="12"/>
      <c r="H148" s="12"/>
    </row>
    <row r="149" spans="1:8" ht="12.75">
      <c r="A149" s="12"/>
      <c r="H149" s="12"/>
    </row>
    <row r="150" spans="1:8" ht="12.75">
      <c r="A150" s="12"/>
      <c r="H150" s="12"/>
    </row>
    <row r="151" spans="1:8" ht="12.75">
      <c r="A151" s="12"/>
      <c r="H151" s="12"/>
    </row>
    <row r="152" spans="1:8" ht="12.75">
      <c r="A152" s="12"/>
      <c r="H152" s="12"/>
    </row>
    <row r="153" spans="1:8" ht="12.75">
      <c r="A153" s="12"/>
      <c r="H153" s="12"/>
    </row>
    <row r="154" spans="1:8" ht="12.75">
      <c r="A154" s="12"/>
      <c r="H154" s="12"/>
    </row>
    <row r="155" spans="1:8" ht="12.75">
      <c r="A155" s="12"/>
      <c r="H155" s="12"/>
    </row>
    <row r="156" spans="1:8" ht="12.75">
      <c r="A156" s="12"/>
      <c r="H156" s="12"/>
    </row>
    <row r="157" spans="1:8" ht="12.75">
      <c r="A157" s="12"/>
      <c r="H157" s="12"/>
    </row>
    <row r="158" spans="1:8" ht="12.75">
      <c r="A158" s="12"/>
      <c r="H158" s="12"/>
    </row>
    <row r="159" spans="1:8" ht="12.75">
      <c r="A159" s="12"/>
      <c r="H159" s="12"/>
    </row>
    <row r="160" ht="12.75">
      <c r="A160" s="12"/>
    </row>
  </sheetData>
  <printOptions gridLines="1"/>
  <pageMargins left="0.75" right="0.75" top="1" bottom="1" header="0.5" footer="0.5"/>
  <pageSetup fitToHeight="5" fitToWidth="1"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Layer 16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Coates</dc:creator>
  <cp:keywords/>
  <dc:description/>
  <cp:lastModifiedBy>r49758</cp:lastModifiedBy>
  <cp:lastPrinted>2002-10-17T09:58:01Z</cp:lastPrinted>
  <dcterms:created xsi:type="dcterms:W3CDTF">2002-10-11T10:48:29Z</dcterms:created>
  <dcterms:modified xsi:type="dcterms:W3CDTF">2003-12-16T15:11:39Z</dcterms:modified>
  <cp:category/>
  <cp:version/>
  <cp:contentType/>
  <cp:contentStatus/>
</cp:coreProperties>
</file>